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26"/>
  <workbookPr defaultThemeVersion="124226"/>
  <mc:AlternateContent xmlns:mc="http://schemas.openxmlformats.org/markup-compatibility/2006">
    <mc:Choice Requires="x15">
      <x15ac:absPath xmlns:x15ac="http://schemas.microsoft.com/office/spreadsheetml/2010/11/ac" url="C:\Users\pc-user\Desktop\新しいフォルダー\"/>
    </mc:Choice>
  </mc:AlternateContent>
  <xr:revisionPtr revIDLastSave="0" documentId="10_ncr:8100000_{D33FDA0A-0A46-4ADF-9E13-9FCEEDEC2EC0}" xr6:coauthVersionLast="32" xr6:coauthVersionMax="32" xr10:uidLastSave="{00000000-0000-0000-0000-000000000000}"/>
  <bookViews>
    <workbookView xWindow="0" yWindow="0" windowWidth="20340" windowHeight="7470" xr2:uid="{00000000-000D-0000-FFFF-FFFF00000000}"/>
  </bookViews>
  <sheets>
    <sheet name="H29集計(属性別)" sheetId="27" r:id="rId1"/>
  </sheets>
  <definedNames>
    <definedName name="_xlnm._FilterDatabase" localSheetId="0" hidden="1">'H29集計(属性別)'!#REF!</definedName>
  </definedNames>
  <calcPr calcId="162913"/>
</workbook>
</file>

<file path=xl/calcChain.xml><?xml version="1.0" encoding="utf-8"?>
<calcChain xmlns="http://schemas.openxmlformats.org/spreadsheetml/2006/main">
  <c r="E4283" i="27" l="1"/>
  <c r="E4281" i="27"/>
  <c r="E4279" i="27"/>
  <c r="E4277" i="27"/>
  <c r="E4275" i="27"/>
  <c r="E4273" i="27"/>
  <c r="E4271" i="27"/>
  <c r="E4269" i="27"/>
  <c r="E4267" i="27"/>
  <c r="E4265" i="27"/>
  <c r="E4263" i="27"/>
  <c r="E4261" i="27"/>
  <c r="E4259" i="27"/>
  <c r="E4257" i="27"/>
  <c r="E4255" i="27"/>
  <c r="E4253" i="27"/>
  <c r="E4251" i="27"/>
  <c r="E4249" i="27"/>
  <c r="E4247" i="27"/>
  <c r="E4245" i="27"/>
  <c r="E4243" i="27"/>
  <c r="E4241" i="27"/>
  <c r="E4239" i="27"/>
  <c r="E4237" i="27"/>
  <c r="E4235" i="27"/>
  <c r="E4233" i="27"/>
  <c r="E4231" i="27"/>
  <c r="E4229" i="27"/>
  <c r="E4227" i="27"/>
  <c r="E4225" i="27"/>
  <c r="E4223" i="27"/>
  <c r="L3809" i="27"/>
  <c r="I1854" i="27" l="1"/>
  <c r="I1852" i="27"/>
  <c r="I1850" i="27"/>
  <c r="I1848" i="27"/>
  <c r="I1846" i="27"/>
  <c r="I1844" i="27"/>
  <c r="I1842" i="27"/>
  <c r="I1840" i="27"/>
  <c r="I1838" i="27"/>
  <c r="I1836" i="27"/>
  <c r="I1834" i="27"/>
  <c r="I1832" i="27"/>
  <c r="I1830" i="27"/>
  <c r="I1828" i="27"/>
  <c r="I1826" i="27"/>
  <c r="I1824" i="27"/>
  <c r="I1822" i="27"/>
  <c r="I1820" i="27"/>
  <c r="I1818" i="27"/>
  <c r="I1816" i="27"/>
  <c r="I1814" i="27"/>
  <c r="I1812" i="27"/>
  <c r="I1810" i="27"/>
  <c r="I1808" i="27"/>
  <c r="I1806" i="27"/>
  <c r="I1804" i="27"/>
  <c r="I1802" i="27"/>
  <c r="I1800" i="27"/>
  <c r="I1798" i="27"/>
  <c r="I1796" i="27"/>
  <c r="I1794" i="27"/>
  <c r="I1668" i="27"/>
  <c r="I1708" i="27"/>
  <c r="I1706" i="27"/>
  <c r="I1704" i="27"/>
  <c r="I1702" i="27"/>
  <c r="I1700" i="27"/>
  <c r="I1698" i="27"/>
  <c r="I1696" i="27"/>
  <c r="I1694" i="27"/>
  <c r="I1692" i="27"/>
  <c r="I1690" i="27"/>
  <c r="I1688" i="27"/>
  <c r="I1686" i="27"/>
  <c r="I1684" i="27"/>
  <c r="I1682" i="27"/>
  <c r="I1680" i="27"/>
  <c r="I1678" i="27"/>
  <c r="I1676" i="27"/>
  <c r="I1674" i="27"/>
  <c r="I1672" i="27"/>
  <c r="I1670" i="27"/>
  <c r="I1666" i="27"/>
  <c r="I1664" i="27"/>
  <c r="I1662" i="27"/>
  <c r="I1660" i="27"/>
  <c r="I1658" i="27"/>
  <c r="I1656" i="27"/>
  <c r="I1654" i="27"/>
  <c r="I1652" i="27"/>
  <c r="I1650" i="27"/>
  <c r="C1576" i="27"/>
  <c r="I1648" i="27"/>
  <c r="H158" i="27"/>
  <c r="E4199" i="27" l="1"/>
  <c r="L4171" i="27"/>
  <c r="C4232" i="27"/>
  <c r="C4230" i="27"/>
  <c r="C4228" i="27"/>
  <c r="C4226" i="27"/>
  <c r="D4223" i="27"/>
  <c r="C4223" i="27"/>
  <c r="I4209" i="27"/>
  <c r="E4209" i="27"/>
  <c r="K4201" i="27"/>
  <c r="I4201" i="27"/>
  <c r="F4201" i="27"/>
  <c r="C4201" i="27"/>
  <c r="K4193" i="27"/>
  <c r="I4193" i="27"/>
  <c r="F4193" i="27"/>
  <c r="C4193" i="27"/>
  <c r="G4187" i="27"/>
  <c r="K4185" i="27"/>
  <c r="I4185" i="27"/>
  <c r="F4185" i="27"/>
  <c r="C4185" i="27"/>
  <c r="K4177" i="27"/>
  <c r="I4177" i="27"/>
  <c r="F4177" i="27"/>
  <c r="C4177" i="27"/>
  <c r="K4169" i="27"/>
  <c r="I4169" i="27"/>
  <c r="F4169" i="27"/>
  <c r="C4169" i="27"/>
  <c r="G4165" i="27"/>
  <c r="K4159" i="27"/>
  <c r="J4159" i="27"/>
  <c r="I4159" i="27"/>
  <c r="G4159" i="27"/>
  <c r="F4159" i="27"/>
  <c r="E4159" i="27"/>
  <c r="C4159" i="27"/>
  <c r="L4157" i="27"/>
  <c r="K4157" i="27"/>
  <c r="J4157" i="27"/>
  <c r="I4157" i="27"/>
  <c r="H4157" i="27"/>
  <c r="G4157" i="27"/>
  <c r="F4157" i="27"/>
  <c r="E4157" i="27"/>
  <c r="D4157" i="27"/>
  <c r="C4157" i="27"/>
  <c r="K4155" i="27"/>
  <c r="J4155" i="27"/>
  <c r="I4155" i="27"/>
  <c r="G4155" i="27"/>
  <c r="F4155" i="27"/>
  <c r="E4155" i="27"/>
  <c r="C4155" i="27"/>
  <c r="L4153" i="27"/>
  <c r="K4153" i="27"/>
  <c r="J4153" i="27"/>
  <c r="I4153" i="27"/>
  <c r="H4153" i="27"/>
  <c r="G4153" i="27"/>
  <c r="F4153" i="27"/>
  <c r="E4153" i="27"/>
  <c r="D4153" i="27"/>
  <c r="C4153" i="27"/>
  <c r="L4150" i="27"/>
  <c r="K4150" i="27"/>
  <c r="J4150" i="27"/>
  <c r="I4150" i="27"/>
  <c r="H4150" i="27"/>
  <c r="G4150" i="27"/>
  <c r="F4150" i="27"/>
  <c r="E4150" i="27"/>
  <c r="D4150" i="27"/>
  <c r="C4150" i="27"/>
  <c r="H4138" i="27"/>
  <c r="F4139" i="27" s="1"/>
  <c r="H4136" i="27"/>
  <c r="H4134" i="27"/>
  <c r="F4135" i="27" s="1"/>
  <c r="H4132" i="27"/>
  <c r="H4130" i="27"/>
  <c r="H4128" i="27"/>
  <c r="F4129" i="27" s="1"/>
  <c r="H4126" i="27"/>
  <c r="D4127" i="27" s="1"/>
  <c r="H4124" i="27"/>
  <c r="F4125" i="27" s="1"/>
  <c r="C4123" i="27"/>
  <c r="H4122" i="27"/>
  <c r="F4123" i="27" s="1"/>
  <c r="H4120" i="27"/>
  <c r="H4118" i="27"/>
  <c r="F4119" i="27" s="1"/>
  <c r="H4116" i="27"/>
  <c r="H4114" i="27"/>
  <c r="H4112" i="27"/>
  <c r="H4110" i="27"/>
  <c r="H4108" i="27"/>
  <c r="C4107" i="27"/>
  <c r="H4106" i="27"/>
  <c r="F4107" i="27" s="1"/>
  <c r="H4104" i="27"/>
  <c r="H4102" i="27"/>
  <c r="F4103" i="27" s="1"/>
  <c r="H4100" i="27"/>
  <c r="G4101" i="27" s="1"/>
  <c r="H4098" i="27"/>
  <c r="H4096" i="27"/>
  <c r="H4094" i="27"/>
  <c r="F4095" i="27" s="1"/>
  <c r="H4092" i="27"/>
  <c r="E4093" i="27" s="1"/>
  <c r="E4091" i="27"/>
  <c r="H4090" i="27"/>
  <c r="F4091" i="27" s="1"/>
  <c r="H4086" i="27"/>
  <c r="D4087" i="27" s="1"/>
  <c r="H4084" i="27"/>
  <c r="F4085" i="27" s="1"/>
  <c r="H4082" i="27"/>
  <c r="F4083" i="27" s="1"/>
  <c r="H4080" i="27"/>
  <c r="E4081" i="27" s="1"/>
  <c r="G4078" i="27"/>
  <c r="F4078" i="27"/>
  <c r="E4078" i="27"/>
  <c r="D4078" i="27"/>
  <c r="C4078" i="27"/>
  <c r="I4064" i="27"/>
  <c r="H4064" i="27"/>
  <c r="G4064" i="27"/>
  <c r="E4065" i="27" s="1"/>
  <c r="I4062" i="27"/>
  <c r="H4062" i="27"/>
  <c r="G4062" i="27"/>
  <c r="I4060" i="27"/>
  <c r="H4060" i="27"/>
  <c r="G4060" i="27"/>
  <c r="E4061" i="27" s="1"/>
  <c r="I4058" i="27"/>
  <c r="H4058" i="27"/>
  <c r="G4058" i="27"/>
  <c r="I4056" i="27"/>
  <c r="H4056" i="27"/>
  <c r="G4056" i="27"/>
  <c r="I4054" i="27"/>
  <c r="H4054" i="27"/>
  <c r="G4054" i="27"/>
  <c r="I4052" i="27"/>
  <c r="H4052" i="27"/>
  <c r="G4052" i="27"/>
  <c r="D4053" i="27" s="1"/>
  <c r="I4050" i="27"/>
  <c r="H4050" i="27"/>
  <c r="H4051" i="27" s="1"/>
  <c r="G4050" i="27"/>
  <c r="I4048" i="27"/>
  <c r="H4048" i="27"/>
  <c r="G4048" i="27"/>
  <c r="D4049" i="27" s="1"/>
  <c r="I4046" i="27"/>
  <c r="H4046" i="27"/>
  <c r="G4046" i="27"/>
  <c r="I4044" i="27"/>
  <c r="H4044" i="27"/>
  <c r="G4044" i="27"/>
  <c r="D4045" i="27" s="1"/>
  <c r="I4042" i="27"/>
  <c r="H4042" i="27"/>
  <c r="G4042" i="27"/>
  <c r="I4040" i="27"/>
  <c r="H4040" i="27"/>
  <c r="G4040" i="27"/>
  <c r="D4041" i="27" s="1"/>
  <c r="I4038" i="27"/>
  <c r="H4038" i="27"/>
  <c r="G4038" i="27"/>
  <c r="F4039" i="27" s="1"/>
  <c r="I4036" i="27"/>
  <c r="H4036" i="27"/>
  <c r="G4036" i="27"/>
  <c r="E4037" i="27" s="1"/>
  <c r="I4034" i="27"/>
  <c r="H4034" i="27"/>
  <c r="G4034" i="27"/>
  <c r="I4032" i="27"/>
  <c r="H4032" i="27"/>
  <c r="G4032" i="27"/>
  <c r="I4030" i="27"/>
  <c r="H4030" i="27"/>
  <c r="G4030" i="27"/>
  <c r="I4028" i="27"/>
  <c r="H4028" i="27"/>
  <c r="G4028" i="27"/>
  <c r="D4029" i="27" s="1"/>
  <c r="I4026" i="27"/>
  <c r="H4026" i="27"/>
  <c r="G4026" i="27"/>
  <c r="I4024" i="27"/>
  <c r="H4024" i="27"/>
  <c r="G4024" i="27"/>
  <c r="D4025" i="27" s="1"/>
  <c r="I4022" i="27"/>
  <c r="H4022" i="27"/>
  <c r="G4022" i="27"/>
  <c r="D4023" i="27" s="1"/>
  <c r="I4020" i="27"/>
  <c r="H4020" i="27"/>
  <c r="G4020" i="27"/>
  <c r="I4018" i="27"/>
  <c r="H4018" i="27"/>
  <c r="G4018" i="27"/>
  <c r="F4019" i="27" s="1"/>
  <c r="I4016" i="27"/>
  <c r="H4016" i="27"/>
  <c r="G4016" i="27"/>
  <c r="E4017" i="27" s="1"/>
  <c r="I4012" i="27"/>
  <c r="H4012" i="27"/>
  <c r="G4012" i="27"/>
  <c r="I4010" i="27"/>
  <c r="H4010" i="27"/>
  <c r="H4011" i="27" s="1"/>
  <c r="G4010" i="27"/>
  <c r="D4011" i="27" s="1"/>
  <c r="I4008" i="27"/>
  <c r="H4008" i="27"/>
  <c r="G4008" i="27"/>
  <c r="E4009" i="27" s="1"/>
  <c r="I4006" i="27"/>
  <c r="H4006" i="27"/>
  <c r="G4006" i="27"/>
  <c r="D4007" i="27" s="1"/>
  <c r="F4004" i="27"/>
  <c r="E4004" i="27"/>
  <c r="I4004" i="27" s="1"/>
  <c r="D4004" i="27"/>
  <c r="C4004" i="27"/>
  <c r="L3993" i="27"/>
  <c r="L3994" i="27" s="1"/>
  <c r="K3993" i="27"/>
  <c r="J3993" i="27"/>
  <c r="J3994" i="27" s="1"/>
  <c r="I3993" i="27"/>
  <c r="G3994" i="27" s="1"/>
  <c r="L3991" i="27"/>
  <c r="K3991" i="27"/>
  <c r="J3991" i="27"/>
  <c r="I3991" i="27"/>
  <c r="F3992" i="27" s="1"/>
  <c r="L3989" i="27"/>
  <c r="K3989" i="27"/>
  <c r="J3989" i="27"/>
  <c r="I3989" i="27"/>
  <c r="L3987" i="27"/>
  <c r="K3987" i="27"/>
  <c r="J3987" i="27"/>
  <c r="I3987" i="27"/>
  <c r="L3985" i="27"/>
  <c r="K3985" i="27"/>
  <c r="J3985" i="27"/>
  <c r="I3985" i="27"/>
  <c r="E3986" i="27" s="1"/>
  <c r="L3983" i="27"/>
  <c r="K3983" i="27"/>
  <c r="J3983" i="27"/>
  <c r="I3983" i="27"/>
  <c r="E3984" i="27" s="1"/>
  <c r="L3981" i="27"/>
  <c r="K3981" i="27"/>
  <c r="J3981" i="27"/>
  <c r="I3981" i="27"/>
  <c r="L3979" i="27"/>
  <c r="K3979" i="27"/>
  <c r="J3979" i="27"/>
  <c r="I3979" i="27"/>
  <c r="E3980" i="27" s="1"/>
  <c r="L3977" i="27"/>
  <c r="K3977" i="27"/>
  <c r="J3977" i="27"/>
  <c r="I3977" i="27"/>
  <c r="E3978" i="27" s="1"/>
  <c r="L3975" i="27"/>
  <c r="K3975" i="27"/>
  <c r="J3975" i="27"/>
  <c r="I3975" i="27"/>
  <c r="E3976" i="27" s="1"/>
  <c r="L3973" i="27"/>
  <c r="K3973" i="27"/>
  <c r="J3973" i="27"/>
  <c r="I3973" i="27"/>
  <c r="L3971" i="27"/>
  <c r="K3971" i="27"/>
  <c r="J3971" i="27"/>
  <c r="I3971" i="27"/>
  <c r="L3969" i="27"/>
  <c r="K3969" i="27"/>
  <c r="J3969" i="27"/>
  <c r="I3969" i="27"/>
  <c r="G3970" i="27" s="1"/>
  <c r="L3967" i="27"/>
  <c r="K3967" i="27"/>
  <c r="J3967" i="27"/>
  <c r="I3967" i="27"/>
  <c r="G3968" i="27" s="1"/>
  <c r="L3965" i="27"/>
  <c r="K3965" i="27"/>
  <c r="J3965" i="27"/>
  <c r="I3965" i="27"/>
  <c r="L3963" i="27"/>
  <c r="K3963" i="27"/>
  <c r="J3963" i="27"/>
  <c r="I3963" i="27"/>
  <c r="L3961" i="27"/>
  <c r="K3961" i="27"/>
  <c r="J3961" i="27"/>
  <c r="I3961" i="27"/>
  <c r="E3962" i="27" s="1"/>
  <c r="L3959" i="27"/>
  <c r="K3959" i="27"/>
  <c r="J3959" i="27"/>
  <c r="I3959" i="27"/>
  <c r="E3960" i="27" s="1"/>
  <c r="L3957" i="27"/>
  <c r="K3957" i="27"/>
  <c r="J3957" i="27"/>
  <c r="I3957" i="27"/>
  <c r="L3955" i="27"/>
  <c r="K3955" i="27"/>
  <c r="J3955" i="27"/>
  <c r="I3955" i="27"/>
  <c r="L3953" i="27"/>
  <c r="K3953" i="27"/>
  <c r="J3953" i="27"/>
  <c r="I3953" i="27"/>
  <c r="G3954" i="27" s="1"/>
  <c r="L3951" i="27"/>
  <c r="K3951" i="27"/>
  <c r="J3951" i="27"/>
  <c r="I3951" i="27"/>
  <c r="G3952" i="27" s="1"/>
  <c r="L3949" i="27"/>
  <c r="K3949" i="27"/>
  <c r="J3949" i="27"/>
  <c r="I3949" i="27"/>
  <c r="L3947" i="27"/>
  <c r="K3947" i="27"/>
  <c r="J3947" i="27"/>
  <c r="I3947" i="27"/>
  <c r="E3948" i="27" s="1"/>
  <c r="L3945" i="27"/>
  <c r="K3945" i="27"/>
  <c r="J3945" i="27"/>
  <c r="I3945" i="27"/>
  <c r="E3946" i="27" s="1"/>
  <c r="L3941" i="27"/>
  <c r="K3941" i="27"/>
  <c r="J3941" i="27"/>
  <c r="I3941" i="27"/>
  <c r="E3942" i="27" s="1"/>
  <c r="L3939" i="27"/>
  <c r="K3939" i="27"/>
  <c r="J3939" i="27"/>
  <c r="I3939" i="27"/>
  <c r="L3937" i="27"/>
  <c r="K3937" i="27"/>
  <c r="J3937" i="27"/>
  <c r="I3937" i="27"/>
  <c r="E3938" i="27" s="1"/>
  <c r="L3935" i="27"/>
  <c r="K3935" i="27"/>
  <c r="J3935" i="27"/>
  <c r="I3935" i="27"/>
  <c r="E3936" i="27" s="1"/>
  <c r="H3933" i="27"/>
  <c r="G3933" i="27"/>
  <c r="F3933" i="27"/>
  <c r="E3933" i="27"/>
  <c r="D3933" i="27"/>
  <c r="C3933" i="27"/>
  <c r="L3922" i="27"/>
  <c r="K3922" i="27"/>
  <c r="J3922" i="27"/>
  <c r="I3922" i="27"/>
  <c r="L3920" i="27"/>
  <c r="K3920" i="27"/>
  <c r="J3920" i="27"/>
  <c r="I3920" i="27"/>
  <c r="L3918" i="27"/>
  <c r="K3918" i="27"/>
  <c r="J3918" i="27"/>
  <c r="I3918" i="27"/>
  <c r="E3919" i="27" s="1"/>
  <c r="L3916" i="27"/>
  <c r="K3916" i="27"/>
  <c r="J3916" i="27"/>
  <c r="I3916" i="27"/>
  <c r="E3917" i="27" s="1"/>
  <c r="L3914" i="27"/>
  <c r="K3914" i="27"/>
  <c r="J3914" i="27"/>
  <c r="I3914" i="27"/>
  <c r="F3915" i="27" s="1"/>
  <c r="L3912" i="27"/>
  <c r="K3912" i="27"/>
  <c r="J3912" i="27"/>
  <c r="I3912" i="27"/>
  <c r="L3910" i="27"/>
  <c r="K3910" i="27"/>
  <c r="J3910" i="27"/>
  <c r="I3910" i="27"/>
  <c r="L3908" i="27"/>
  <c r="K3908" i="27"/>
  <c r="J3908" i="27"/>
  <c r="I3908" i="27"/>
  <c r="J3909" i="27" s="1"/>
  <c r="L3906" i="27"/>
  <c r="K3906" i="27"/>
  <c r="J3906" i="27"/>
  <c r="I3906" i="27"/>
  <c r="G3907" i="27" s="1"/>
  <c r="L3904" i="27"/>
  <c r="K3904" i="27"/>
  <c r="J3904" i="27"/>
  <c r="I3904" i="27"/>
  <c r="L3902" i="27"/>
  <c r="K3902" i="27"/>
  <c r="J3902" i="27"/>
  <c r="I3902" i="27"/>
  <c r="E3903" i="27" s="1"/>
  <c r="L3900" i="27"/>
  <c r="K3900" i="27"/>
  <c r="J3900" i="27"/>
  <c r="I3900" i="27"/>
  <c r="G3901" i="27" s="1"/>
  <c r="L3898" i="27"/>
  <c r="K3898" i="27"/>
  <c r="J3898" i="27"/>
  <c r="I3898" i="27"/>
  <c r="L3899" i="27" s="1"/>
  <c r="L3896" i="27"/>
  <c r="K3896" i="27"/>
  <c r="J3896" i="27"/>
  <c r="I3896" i="27"/>
  <c r="E3897" i="27" s="1"/>
  <c r="L3894" i="27"/>
  <c r="K3894" i="27"/>
  <c r="J3894" i="27"/>
  <c r="I3894" i="27"/>
  <c r="L3892" i="27"/>
  <c r="K3892" i="27"/>
  <c r="J3892" i="27"/>
  <c r="I3892" i="27"/>
  <c r="G3893" i="27" s="1"/>
  <c r="L3890" i="27"/>
  <c r="K3890" i="27"/>
  <c r="J3890" i="27"/>
  <c r="I3890" i="27"/>
  <c r="H3891" i="27" s="1"/>
  <c r="L3888" i="27"/>
  <c r="K3888" i="27"/>
  <c r="K3889" i="27" s="1"/>
  <c r="J3888" i="27"/>
  <c r="J3889" i="27" s="1"/>
  <c r="I3888" i="27"/>
  <c r="F3889" i="27" s="1"/>
  <c r="L3886" i="27"/>
  <c r="K3886" i="27"/>
  <c r="J3886" i="27"/>
  <c r="I3886" i="27"/>
  <c r="E3887" i="27" s="1"/>
  <c r="L3884" i="27"/>
  <c r="K3884" i="27"/>
  <c r="J3884" i="27"/>
  <c r="I3884" i="27"/>
  <c r="H3885" i="27" s="1"/>
  <c r="L3882" i="27"/>
  <c r="K3882" i="27"/>
  <c r="J3882" i="27"/>
  <c r="I3882" i="27"/>
  <c r="G3883" i="27" s="1"/>
  <c r="L3880" i="27"/>
  <c r="K3880" i="27"/>
  <c r="J3880" i="27"/>
  <c r="I3880" i="27"/>
  <c r="H3881" i="27" s="1"/>
  <c r="L3878" i="27"/>
  <c r="K3878" i="27"/>
  <c r="J3878" i="27"/>
  <c r="I3878" i="27"/>
  <c r="L3876" i="27"/>
  <c r="L3877" i="27" s="1"/>
  <c r="K3876" i="27"/>
  <c r="J3876" i="27"/>
  <c r="I3876" i="27"/>
  <c r="G3877" i="27" s="1"/>
  <c r="L3874" i="27"/>
  <c r="K3874" i="27"/>
  <c r="J3874" i="27"/>
  <c r="I3874" i="27"/>
  <c r="G3875" i="27" s="1"/>
  <c r="L3870" i="27"/>
  <c r="L3871" i="27" s="1"/>
  <c r="K3870" i="27"/>
  <c r="J3870" i="27"/>
  <c r="J3871" i="27" s="1"/>
  <c r="I3870" i="27"/>
  <c r="F3871" i="27" s="1"/>
  <c r="L3868" i="27"/>
  <c r="K3868" i="27"/>
  <c r="J3868" i="27"/>
  <c r="I3868" i="27"/>
  <c r="F3869" i="27" s="1"/>
  <c r="L3866" i="27"/>
  <c r="K3866" i="27"/>
  <c r="J3866" i="27"/>
  <c r="I3866" i="27"/>
  <c r="E3867" i="27" s="1"/>
  <c r="L3864" i="27"/>
  <c r="K3864" i="27"/>
  <c r="J3864" i="27"/>
  <c r="I3864" i="27"/>
  <c r="G3865" i="27" s="1"/>
  <c r="H3862" i="27"/>
  <c r="G3862" i="27"/>
  <c r="F3862" i="27"/>
  <c r="E3862" i="27"/>
  <c r="K3862" i="27" s="1"/>
  <c r="D3862" i="27"/>
  <c r="C3862" i="27"/>
  <c r="K3791" i="27"/>
  <c r="J3791" i="27"/>
  <c r="I3791" i="27"/>
  <c r="H3791" i="27"/>
  <c r="G3791" i="27"/>
  <c r="F3791" i="27"/>
  <c r="E3791" i="27"/>
  <c r="D3791" i="27"/>
  <c r="C3791" i="27"/>
  <c r="L3780" i="27"/>
  <c r="L3851" i="27" s="1"/>
  <c r="K3780" i="27"/>
  <c r="J3780" i="27"/>
  <c r="I3780" i="27"/>
  <c r="D3781" i="27" s="1"/>
  <c r="L3778" i="27"/>
  <c r="K3778" i="27"/>
  <c r="J3778" i="27"/>
  <c r="I3778" i="27"/>
  <c r="F3779" i="27" s="1"/>
  <c r="L3776" i="27"/>
  <c r="L3847" i="27" s="1"/>
  <c r="F3848" i="27" s="1"/>
  <c r="K3776" i="27"/>
  <c r="J3776" i="27"/>
  <c r="I3776" i="27"/>
  <c r="D3777" i="27" s="1"/>
  <c r="L3774" i="27"/>
  <c r="K3774" i="27"/>
  <c r="J3774" i="27"/>
  <c r="I3774" i="27"/>
  <c r="L3772" i="27"/>
  <c r="K3772" i="27"/>
  <c r="J3772" i="27"/>
  <c r="I3772" i="27"/>
  <c r="H3773" i="27" s="1"/>
  <c r="L3770" i="27"/>
  <c r="K3770" i="27"/>
  <c r="J3770" i="27"/>
  <c r="J3771" i="27" s="1"/>
  <c r="I3770" i="27"/>
  <c r="G3771" i="27" s="1"/>
  <c r="L3768" i="27"/>
  <c r="L3839" i="27" s="1"/>
  <c r="F3840" i="27" s="1"/>
  <c r="K3768" i="27"/>
  <c r="J3768" i="27"/>
  <c r="I3768" i="27"/>
  <c r="L3769" i="27" s="1"/>
  <c r="L3766" i="27"/>
  <c r="K3766" i="27"/>
  <c r="J3766" i="27"/>
  <c r="I3766" i="27"/>
  <c r="L3764" i="27"/>
  <c r="L3835" i="27" s="1"/>
  <c r="G3836" i="27" s="1"/>
  <c r="K3764" i="27"/>
  <c r="J3764" i="27"/>
  <c r="I3764" i="27"/>
  <c r="D3765" i="27" s="1"/>
  <c r="L3762" i="27"/>
  <c r="K3762" i="27"/>
  <c r="J3762" i="27"/>
  <c r="I3762" i="27"/>
  <c r="L3760" i="27"/>
  <c r="L3831" i="27" s="1"/>
  <c r="G3832" i="27" s="1"/>
  <c r="K3760" i="27"/>
  <c r="J3760" i="27"/>
  <c r="I3760" i="27"/>
  <c r="G3761" i="27" s="1"/>
  <c r="L3758" i="27"/>
  <c r="K3758" i="27"/>
  <c r="J3758" i="27"/>
  <c r="I3758" i="27"/>
  <c r="L3756" i="27"/>
  <c r="K3756" i="27"/>
  <c r="J3756" i="27"/>
  <c r="J3757" i="27" s="1"/>
  <c r="I3756" i="27"/>
  <c r="F3757" i="27" s="1"/>
  <c r="L3754" i="27"/>
  <c r="K3754" i="27"/>
  <c r="J3754" i="27"/>
  <c r="I3754" i="27"/>
  <c r="F3755" i="27" s="1"/>
  <c r="L3752" i="27"/>
  <c r="K3752" i="27"/>
  <c r="J3752" i="27"/>
  <c r="I3752" i="27"/>
  <c r="E3753" i="27" s="1"/>
  <c r="L3750" i="27"/>
  <c r="L3821" i="27" s="1"/>
  <c r="J3822" i="27" s="1"/>
  <c r="K3750" i="27"/>
  <c r="J3750" i="27"/>
  <c r="I3750" i="27"/>
  <c r="F3751" i="27" s="1"/>
  <c r="L3748" i="27"/>
  <c r="K3748" i="27"/>
  <c r="J3748" i="27"/>
  <c r="I3748" i="27"/>
  <c r="F3749" i="27" s="1"/>
  <c r="L3746" i="27"/>
  <c r="K3746" i="27"/>
  <c r="J3746" i="27"/>
  <c r="I3746" i="27"/>
  <c r="F3747" i="27" s="1"/>
  <c r="L3744" i="27"/>
  <c r="L3815" i="27" s="1"/>
  <c r="K3744" i="27"/>
  <c r="J3744" i="27"/>
  <c r="J3745" i="27" s="1"/>
  <c r="I3744" i="27"/>
  <c r="H3745" i="27" s="1"/>
  <c r="L3742" i="27"/>
  <c r="L3813" i="27" s="1"/>
  <c r="D3814" i="27" s="1"/>
  <c r="K3742" i="27"/>
  <c r="J3742" i="27"/>
  <c r="I3742" i="27"/>
  <c r="F3743" i="27" s="1"/>
  <c r="L3740" i="27"/>
  <c r="L3811" i="27" s="1"/>
  <c r="F3812" i="27" s="1"/>
  <c r="K3740" i="27"/>
  <c r="J3740" i="27"/>
  <c r="I3740" i="27"/>
  <c r="H3741" i="27" s="1"/>
  <c r="L3738" i="27"/>
  <c r="K3738" i="27"/>
  <c r="J3738" i="27"/>
  <c r="I3738" i="27"/>
  <c r="F3739" i="27" s="1"/>
  <c r="L3736" i="27"/>
  <c r="K3736" i="27"/>
  <c r="J3736" i="27"/>
  <c r="I3736" i="27"/>
  <c r="E3737" i="27" s="1"/>
  <c r="L3734" i="27"/>
  <c r="L3805" i="27" s="1"/>
  <c r="G3806" i="27" s="1"/>
  <c r="K3734" i="27"/>
  <c r="J3734" i="27"/>
  <c r="I3734" i="27"/>
  <c r="F3735" i="27" s="1"/>
  <c r="L3732" i="27"/>
  <c r="L3803" i="27" s="1"/>
  <c r="J3804" i="27" s="1"/>
  <c r="K3732" i="27"/>
  <c r="J3732" i="27"/>
  <c r="I3732" i="27"/>
  <c r="F3733" i="27" s="1"/>
  <c r="L3728" i="27"/>
  <c r="K3728" i="27"/>
  <c r="J3728" i="27"/>
  <c r="I3728" i="27"/>
  <c r="G3729" i="27" s="1"/>
  <c r="L3726" i="27"/>
  <c r="K3726" i="27"/>
  <c r="J3726" i="27"/>
  <c r="I3726" i="27"/>
  <c r="H3727" i="27" s="1"/>
  <c r="L3724" i="27"/>
  <c r="L3795" i="27" s="1"/>
  <c r="C3796" i="27" s="1"/>
  <c r="K3724" i="27"/>
  <c r="J3724" i="27"/>
  <c r="I3724" i="27"/>
  <c r="F3725" i="27" s="1"/>
  <c r="L3722" i="27"/>
  <c r="L3793" i="27" s="1"/>
  <c r="K3722" i="27"/>
  <c r="J3722" i="27"/>
  <c r="I3722" i="27"/>
  <c r="G3723" i="27" s="1"/>
  <c r="H3720" i="27"/>
  <c r="G3720" i="27"/>
  <c r="F3720" i="27"/>
  <c r="E3720" i="27"/>
  <c r="K3720" i="27" s="1"/>
  <c r="D3720" i="27"/>
  <c r="C3720" i="27"/>
  <c r="J3720" i="27" s="1"/>
  <c r="L3709" i="27"/>
  <c r="K3709" i="27"/>
  <c r="J3709" i="27"/>
  <c r="I3709" i="27"/>
  <c r="F3710" i="27" s="1"/>
  <c r="L3707" i="27"/>
  <c r="K3707" i="27"/>
  <c r="J3707" i="27"/>
  <c r="I3707" i="27"/>
  <c r="L3705" i="27"/>
  <c r="K3705" i="27"/>
  <c r="J3705" i="27"/>
  <c r="I3705" i="27"/>
  <c r="F3706" i="27" s="1"/>
  <c r="L3703" i="27"/>
  <c r="K3703" i="27"/>
  <c r="J3703" i="27"/>
  <c r="I3703" i="27"/>
  <c r="F3704" i="27" s="1"/>
  <c r="L3701" i="27"/>
  <c r="K3701" i="27"/>
  <c r="J3701" i="27"/>
  <c r="I3701" i="27"/>
  <c r="F3702" i="27" s="1"/>
  <c r="L3699" i="27"/>
  <c r="K3699" i="27"/>
  <c r="J3699" i="27"/>
  <c r="I3699" i="27"/>
  <c r="H3700" i="27" s="1"/>
  <c r="L3697" i="27"/>
  <c r="L3698" i="27" s="1"/>
  <c r="K3697" i="27"/>
  <c r="J3697" i="27"/>
  <c r="J3698" i="27" s="1"/>
  <c r="I3697" i="27"/>
  <c r="G3698" i="27" s="1"/>
  <c r="L3695" i="27"/>
  <c r="K3695" i="27"/>
  <c r="J3695" i="27"/>
  <c r="I3695" i="27"/>
  <c r="G3696" i="27" s="1"/>
  <c r="L3693" i="27"/>
  <c r="K3693" i="27"/>
  <c r="J3693" i="27"/>
  <c r="I3693" i="27"/>
  <c r="F3694" i="27" s="1"/>
  <c r="L3691" i="27"/>
  <c r="L3692" i="27" s="1"/>
  <c r="K3691" i="27"/>
  <c r="J3691" i="27"/>
  <c r="J3692" i="27" s="1"/>
  <c r="I3691" i="27"/>
  <c r="E3692" i="27" s="1"/>
  <c r="L3689" i="27"/>
  <c r="K3689" i="27"/>
  <c r="J3689" i="27"/>
  <c r="I3689" i="27"/>
  <c r="G3690" i="27" s="1"/>
  <c r="L3687" i="27"/>
  <c r="K3687" i="27"/>
  <c r="J3687" i="27"/>
  <c r="I3687" i="27"/>
  <c r="H3688" i="27" s="1"/>
  <c r="L3685" i="27"/>
  <c r="K3685" i="27"/>
  <c r="J3685" i="27"/>
  <c r="I3685" i="27"/>
  <c r="G3686" i="27" s="1"/>
  <c r="L3683" i="27"/>
  <c r="K3683" i="27"/>
  <c r="J3683" i="27"/>
  <c r="I3683" i="27"/>
  <c r="J3684" i="27" s="1"/>
  <c r="L3681" i="27"/>
  <c r="K3681" i="27"/>
  <c r="J3681" i="27"/>
  <c r="I3681" i="27"/>
  <c r="G3682" i="27" s="1"/>
  <c r="L3679" i="27"/>
  <c r="K3679" i="27"/>
  <c r="J3679" i="27"/>
  <c r="I3679" i="27"/>
  <c r="K3680" i="27" s="1"/>
  <c r="L3677" i="27"/>
  <c r="L3678" i="27" s="1"/>
  <c r="K3677" i="27"/>
  <c r="J3677" i="27"/>
  <c r="J3678" i="27" s="1"/>
  <c r="I3677" i="27"/>
  <c r="G3678" i="27" s="1"/>
  <c r="L3675" i="27"/>
  <c r="K3675" i="27"/>
  <c r="J3675" i="27"/>
  <c r="I3675" i="27"/>
  <c r="G3676" i="27" s="1"/>
  <c r="L3673" i="27"/>
  <c r="K3673" i="27"/>
  <c r="J3673" i="27"/>
  <c r="I3673" i="27"/>
  <c r="G3674" i="27" s="1"/>
  <c r="L3671" i="27"/>
  <c r="K3671" i="27"/>
  <c r="J3671" i="27"/>
  <c r="I3671" i="27"/>
  <c r="L3669" i="27"/>
  <c r="K3669" i="27"/>
  <c r="J3669" i="27"/>
  <c r="I3669" i="27"/>
  <c r="F3670" i="27" s="1"/>
  <c r="L3667" i="27"/>
  <c r="K3667" i="27"/>
  <c r="J3667" i="27"/>
  <c r="I3667" i="27"/>
  <c r="H3668" i="27" s="1"/>
  <c r="L3665" i="27"/>
  <c r="K3665" i="27"/>
  <c r="J3665" i="27"/>
  <c r="I3665" i="27"/>
  <c r="F3666" i="27" s="1"/>
  <c r="L3663" i="27"/>
  <c r="K3663" i="27"/>
  <c r="J3663" i="27"/>
  <c r="I3663" i="27"/>
  <c r="L3661" i="27"/>
  <c r="K3661" i="27"/>
  <c r="J3661" i="27"/>
  <c r="I3661" i="27"/>
  <c r="F3662" i="27" s="1"/>
  <c r="L3657" i="27"/>
  <c r="K3657" i="27"/>
  <c r="J3657" i="27"/>
  <c r="I3657" i="27"/>
  <c r="E3658" i="27" s="1"/>
  <c r="L3655" i="27"/>
  <c r="K3655" i="27"/>
  <c r="J3655" i="27"/>
  <c r="I3655" i="27"/>
  <c r="F3656" i="27" s="1"/>
  <c r="L3653" i="27"/>
  <c r="K3653" i="27"/>
  <c r="J3653" i="27"/>
  <c r="I3653" i="27"/>
  <c r="F3654" i="27" s="1"/>
  <c r="L3651" i="27"/>
  <c r="K3651" i="27"/>
  <c r="J3651" i="27"/>
  <c r="I3651" i="27"/>
  <c r="F3652" i="27" s="1"/>
  <c r="H3649" i="27"/>
  <c r="G3649" i="27"/>
  <c r="F3649" i="27"/>
  <c r="E3649" i="27"/>
  <c r="D3649" i="27"/>
  <c r="C3649" i="27"/>
  <c r="L3638" i="27"/>
  <c r="K3638" i="27"/>
  <c r="J3638" i="27"/>
  <c r="I3638" i="27"/>
  <c r="H3639" i="27" s="1"/>
  <c r="L3636" i="27"/>
  <c r="L3637" i="27" s="1"/>
  <c r="K3636" i="27"/>
  <c r="J3636" i="27"/>
  <c r="J3637" i="27" s="1"/>
  <c r="I3636" i="27"/>
  <c r="G3637" i="27" s="1"/>
  <c r="L3634" i="27"/>
  <c r="K3634" i="27"/>
  <c r="J3634" i="27"/>
  <c r="I3634" i="27"/>
  <c r="H3635" i="27" s="1"/>
  <c r="L3632" i="27"/>
  <c r="K3632" i="27"/>
  <c r="J3632" i="27"/>
  <c r="I3632" i="27"/>
  <c r="F3633" i="27" s="1"/>
  <c r="L3630" i="27"/>
  <c r="K3630" i="27"/>
  <c r="J3630" i="27"/>
  <c r="I3630" i="27"/>
  <c r="H3631" i="27" s="1"/>
  <c r="L3628" i="27"/>
  <c r="K3628" i="27"/>
  <c r="J3628" i="27"/>
  <c r="I3628" i="27"/>
  <c r="G3629" i="27" s="1"/>
  <c r="L3626" i="27"/>
  <c r="K3626" i="27"/>
  <c r="J3626" i="27"/>
  <c r="I3626" i="27"/>
  <c r="G3627" i="27" s="1"/>
  <c r="L3624" i="27"/>
  <c r="K3624" i="27"/>
  <c r="J3624" i="27"/>
  <c r="I3624" i="27"/>
  <c r="G3625" i="27" s="1"/>
  <c r="L3622" i="27"/>
  <c r="K3622" i="27"/>
  <c r="J3622" i="27"/>
  <c r="I3622" i="27"/>
  <c r="D3623" i="27" s="1"/>
  <c r="L3620" i="27"/>
  <c r="K3620" i="27"/>
  <c r="J3620" i="27"/>
  <c r="I3620" i="27"/>
  <c r="F3621" i="27" s="1"/>
  <c r="L3618" i="27"/>
  <c r="K3618" i="27"/>
  <c r="J3618" i="27"/>
  <c r="I3618" i="27"/>
  <c r="D3619" i="27" s="1"/>
  <c r="L3616" i="27"/>
  <c r="K3616" i="27"/>
  <c r="J3616" i="27"/>
  <c r="I3616" i="27"/>
  <c r="G3617" i="27" s="1"/>
  <c r="L3614" i="27"/>
  <c r="K3614" i="27"/>
  <c r="J3614" i="27"/>
  <c r="I3614" i="27"/>
  <c r="F3615" i="27" s="1"/>
  <c r="L3612" i="27"/>
  <c r="K3612" i="27"/>
  <c r="J3612" i="27"/>
  <c r="I3612" i="27"/>
  <c r="F3613" i="27" s="1"/>
  <c r="L3610" i="27"/>
  <c r="L3611" i="27" s="1"/>
  <c r="K3610" i="27"/>
  <c r="K3611" i="27" s="1"/>
  <c r="J3610" i="27"/>
  <c r="J3611" i="27" s="1"/>
  <c r="I3610" i="27"/>
  <c r="E3611" i="27" s="1"/>
  <c r="L3608" i="27"/>
  <c r="K3608" i="27"/>
  <c r="J3608" i="27"/>
  <c r="I3608" i="27"/>
  <c r="F3609" i="27" s="1"/>
  <c r="L3606" i="27"/>
  <c r="K3606" i="27"/>
  <c r="J3606" i="27"/>
  <c r="I3606" i="27"/>
  <c r="H3607" i="27" s="1"/>
  <c r="L3604" i="27"/>
  <c r="K3604" i="27"/>
  <c r="J3604" i="27"/>
  <c r="I3604" i="27"/>
  <c r="G3605" i="27" s="1"/>
  <c r="L3602" i="27"/>
  <c r="L3603" i="27" s="1"/>
  <c r="K3602" i="27"/>
  <c r="J3602" i="27"/>
  <c r="I3602" i="27"/>
  <c r="L3600" i="27"/>
  <c r="K3600" i="27"/>
  <c r="J3600" i="27"/>
  <c r="I3600" i="27"/>
  <c r="H3601" i="27" s="1"/>
  <c r="L3598" i="27"/>
  <c r="K3598" i="27"/>
  <c r="J3598" i="27"/>
  <c r="I3598" i="27"/>
  <c r="G3599" i="27" s="1"/>
  <c r="L3596" i="27"/>
  <c r="K3596" i="27"/>
  <c r="J3596" i="27"/>
  <c r="I3596" i="27"/>
  <c r="H3597" i="27" s="1"/>
  <c r="L3594" i="27"/>
  <c r="L3595" i="27" s="1"/>
  <c r="K3594" i="27"/>
  <c r="J3594" i="27"/>
  <c r="J3595" i="27" s="1"/>
  <c r="I3594" i="27"/>
  <c r="G3595" i="27" s="1"/>
  <c r="L3592" i="27"/>
  <c r="K3592" i="27"/>
  <c r="J3592" i="27"/>
  <c r="I3592" i="27"/>
  <c r="G3593" i="27" s="1"/>
  <c r="L3590" i="27"/>
  <c r="K3590" i="27"/>
  <c r="J3590" i="27"/>
  <c r="I3590" i="27"/>
  <c r="L3586" i="27"/>
  <c r="K3586" i="27"/>
  <c r="J3586" i="27"/>
  <c r="I3586" i="27"/>
  <c r="F3587" i="27" s="1"/>
  <c r="L3584" i="27"/>
  <c r="K3584" i="27"/>
  <c r="J3584" i="27"/>
  <c r="I3584" i="27"/>
  <c r="L3582" i="27"/>
  <c r="K3582" i="27"/>
  <c r="J3582" i="27"/>
  <c r="I3582" i="27"/>
  <c r="L3580" i="27"/>
  <c r="K3580" i="27"/>
  <c r="J3580" i="27"/>
  <c r="I3580" i="27"/>
  <c r="G3581" i="27" s="1"/>
  <c r="H3578" i="27"/>
  <c r="G3578" i="27"/>
  <c r="F3578" i="27"/>
  <c r="E3578" i="27"/>
  <c r="K3578" i="27" s="1"/>
  <c r="D3578" i="27"/>
  <c r="C3578" i="27"/>
  <c r="J3567" i="27"/>
  <c r="I3567" i="27"/>
  <c r="H3567" i="27"/>
  <c r="E3568" i="27" s="1"/>
  <c r="J3565" i="27"/>
  <c r="I3565" i="27"/>
  <c r="H3565" i="27"/>
  <c r="J3563" i="27"/>
  <c r="I3563" i="27"/>
  <c r="H3563" i="27"/>
  <c r="C3564" i="27" s="1"/>
  <c r="J3561" i="27"/>
  <c r="I3561" i="27"/>
  <c r="H3561" i="27"/>
  <c r="J3559" i="27"/>
  <c r="I3559" i="27"/>
  <c r="H3559" i="27"/>
  <c r="E3560" i="27" s="1"/>
  <c r="J3557" i="27"/>
  <c r="I3557" i="27"/>
  <c r="H3557" i="27"/>
  <c r="D3558" i="27" s="1"/>
  <c r="J3555" i="27"/>
  <c r="I3555" i="27"/>
  <c r="H3555" i="27"/>
  <c r="C3556" i="27" s="1"/>
  <c r="J3553" i="27"/>
  <c r="I3553" i="27"/>
  <c r="H3553" i="27"/>
  <c r="D3554" i="27" s="1"/>
  <c r="C3552" i="27"/>
  <c r="J3551" i="27"/>
  <c r="I3551" i="27"/>
  <c r="I3552" i="27" s="1"/>
  <c r="H3551" i="27"/>
  <c r="D3552" i="27" s="1"/>
  <c r="J3549" i="27"/>
  <c r="I3549" i="27"/>
  <c r="H3549" i="27"/>
  <c r="J3547" i="27"/>
  <c r="I3547" i="27"/>
  <c r="H3547" i="27"/>
  <c r="D3546" i="27"/>
  <c r="J3545" i="27"/>
  <c r="I3545" i="27"/>
  <c r="I3546" i="27" s="1"/>
  <c r="H3545" i="27"/>
  <c r="J3543" i="27"/>
  <c r="I3543" i="27"/>
  <c r="H3543" i="27"/>
  <c r="J3541" i="27"/>
  <c r="I3541" i="27"/>
  <c r="H3541" i="27"/>
  <c r="J3539" i="27"/>
  <c r="I3539" i="27"/>
  <c r="H3539" i="27"/>
  <c r="D3540" i="27" s="1"/>
  <c r="J3537" i="27"/>
  <c r="I3537" i="27"/>
  <c r="H3537" i="27"/>
  <c r="D3538" i="27" s="1"/>
  <c r="F3536" i="27"/>
  <c r="J3535" i="27"/>
  <c r="I3535" i="27"/>
  <c r="H3535" i="27"/>
  <c r="D3534" i="27"/>
  <c r="J3533" i="27"/>
  <c r="I3533" i="27"/>
  <c r="I3534" i="27" s="1"/>
  <c r="H3533" i="27"/>
  <c r="F3534" i="27" s="1"/>
  <c r="J3531" i="27"/>
  <c r="I3531" i="27"/>
  <c r="H3531" i="27"/>
  <c r="J3529" i="27"/>
  <c r="I3529" i="27"/>
  <c r="H3529" i="27"/>
  <c r="F3530" i="27" s="1"/>
  <c r="F3528" i="27"/>
  <c r="J3527" i="27"/>
  <c r="I3527" i="27"/>
  <c r="H3527" i="27"/>
  <c r="J3525" i="27"/>
  <c r="I3525" i="27"/>
  <c r="H3525" i="27"/>
  <c r="J3523" i="27"/>
  <c r="I3523" i="27"/>
  <c r="I3524" i="27" s="1"/>
  <c r="H3523" i="27"/>
  <c r="C3524" i="27" s="1"/>
  <c r="F3522" i="27"/>
  <c r="J3521" i="27"/>
  <c r="I3521" i="27"/>
  <c r="H3521" i="27"/>
  <c r="G3520" i="27"/>
  <c r="J3519" i="27"/>
  <c r="I3519" i="27"/>
  <c r="H3519" i="27"/>
  <c r="J3515" i="27"/>
  <c r="I3515" i="27"/>
  <c r="H3515" i="27"/>
  <c r="J3513" i="27"/>
  <c r="I3513" i="27"/>
  <c r="H3513" i="27"/>
  <c r="D3514" i="27" s="1"/>
  <c r="D3512" i="27"/>
  <c r="J3511" i="27"/>
  <c r="I3511" i="27"/>
  <c r="I3512" i="27" s="1"/>
  <c r="H3511" i="27"/>
  <c r="G3510" i="27"/>
  <c r="J3509" i="27"/>
  <c r="I3509" i="27"/>
  <c r="H3509" i="27"/>
  <c r="G3507" i="27"/>
  <c r="F3507" i="27"/>
  <c r="E3507" i="27"/>
  <c r="D3507" i="27"/>
  <c r="C3507" i="27"/>
  <c r="L3496" i="27"/>
  <c r="K3496" i="27"/>
  <c r="J3496" i="27"/>
  <c r="I3496" i="27"/>
  <c r="G3497" i="27" s="1"/>
  <c r="L3494" i="27"/>
  <c r="K3494" i="27"/>
  <c r="J3494" i="27"/>
  <c r="I3494" i="27"/>
  <c r="F3495" i="27" s="1"/>
  <c r="L3492" i="27"/>
  <c r="K3492" i="27"/>
  <c r="J3492" i="27"/>
  <c r="I3492" i="27"/>
  <c r="E3493" i="27" s="1"/>
  <c r="L3490" i="27"/>
  <c r="K3490" i="27"/>
  <c r="J3490" i="27"/>
  <c r="I3490" i="27"/>
  <c r="F3491" i="27" s="1"/>
  <c r="L3488" i="27"/>
  <c r="K3488" i="27"/>
  <c r="J3488" i="27"/>
  <c r="I3488" i="27"/>
  <c r="E3489" i="27" s="1"/>
  <c r="L3486" i="27"/>
  <c r="L3487" i="27" s="1"/>
  <c r="K3486" i="27"/>
  <c r="J3486" i="27"/>
  <c r="J3487" i="27" s="1"/>
  <c r="I3486" i="27"/>
  <c r="G3487" i="27" s="1"/>
  <c r="L3484" i="27"/>
  <c r="K3484" i="27"/>
  <c r="J3484" i="27"/>
  <c r="I3484" i="27"/>
  <c r="L3482" i="27"/>
  <c r="K3482" i="27"/>
  <c r="J3482" i="27"/>
  <c r="I3482" i="27"/>
  <c r="G3483" i="27" s="1"/>
  <c r="L3480" i="27"/>
  <c r="K3480" i="27"/>
  <c r="J3480" i="27"/>
  <c r="I3480" i="27"/>
  <c r="G3481" i="27" s="1"/>
  <c r="L3478" i="27"/>
  <c r="L3479" i="27" s="1"/>
  <c r="K3478" i="27"/>
  <c r="J3478" i="27"/>
  <c r="J3479" i="27" s="1"/>
  <c r="I3478" i="27"/>
  <c r="G3479" i="27" s="1"/>
  <c r="L3476" i="27"/>
  <c r="K3476" i="27"/>
  <c r="J3476" i="27"/>
  <c r="I3476" i="27"/>
  <c r="L3474" i="27"/>
  <c r="K3474" i="27"/>
  <c r="J3474" i="27"/>
  <c r="I3474" i="27"/>
  <c r="L3472" i="27"/>
  <c r="K3472" i="27"/>
  <c r="J3472" i="27"/>
  <c r="I3472" i="27"/>
  <c r="L3470" i="27"/>
  <c r="K3470" i="27"/>
  <c r="J3470" i="27"/>
  <c r="I3470" i="27"/>
  <c r="L3468" i="27"/>
  <c r="K3468" i="27"/>
  <c r="J3468" i="27"/>
  <c r="J3469" i="27" s="1"/>
  <c r="I3468" i="27"/>
  <c r="D3469" i="27" s="1"/>
  <c r="L3466" i="27"/>
  <c r="K3466" i="27"/>
  <c r="J3466" i="27"/>
  <c r="I3466" i="27"/>
  <c r="G3467" i="27" s="1"/>
  <c r="L3464" i="27"/>
  <c r="K3464" i="27"/>
  <c r="J3464" i="27"/>
  <c r="I3464" i="27"/>
  <c r="G3465" i="27" s="1"/>
  <c r="L3462" i="27"/>
  <c r="K3462" i="27"/>
  <c r="J3462" i="27"/>
  <c r="I3462" i="27"/>
  <c r="F3463" i="27" s="1"/>
  <c r="L3460" i="27"/>
  <c r="K3460" i="27"/>
  <c r="J3460" i="27"/>
  <c r="I3460" i="27"/>
  <c r="E3461" i="27" s="1"/>
  <c r="L3458" i="27"/>
  <c r="K3458" i="27"/>
  <c r="J3458" i="27"/>
  <c r="I3458" i="27"/>
  <c r="F3459" i="27" s="1"/>
  <c r="L3456" i="27"/>
  <c r="K3456" i="27"/>
  <c r="J3456" i="27"/>
  <c r="I3456" i="27"/>
  <c r="E3457" i="27" s="1"/>
  <c r="L3454" i="27"/>
  <c r="K3454" i="27"/>
  <c r="J3454" i="27"/>
  <c r="I3454" i="27"/>
  <c r="L3452" i="27"/>
  <c r="K3452" i="27"/>
  <c r="J3452" i="27"/>
  <c r="I3452" i="27"/>
  <c r="L3450" i="27"/>
  <c r="K3450" i="27"/>
  <c r="J3450" i="27"/>
  <c r="I3450" i="27"/>
  <c r="L3448" i="27"/>
  <c r="K3448" i="27"/>
  <c r="J3448" i="27"/>
  <c r="I3448" i="27"/>
  <c r="G3449" i="27" s="1"/>
  <c r="L3444" i="27"/>
  <c r="K3444" i="27"/>
  <c r="J3444" i="27"/>
  <c r="I3444" i="27"/>
  <c r="L3442" i="27"/>
  <c r="K3442" i="27"/>
  <c r="J3442" i="27"/>
  <c r="I3442" i="27"/>
  <c r="L3440" i="27"/>
  <c r="K3440" i="27"/>
  <c r="J3440" i="27"/>
  <c r="I3440" i="27"/>
  <c r="L3438" i="27"/>
  <c r="K3438" i="27"/>
  <c r="J3438" i="27"/>
  <c r="I3438" i="27"/>
  <c r="H3436" i="27"/>
  <c r="G3436" i="27"/>
  <c r="F3436" i="27"/>
  <c r="E3436" i="27"/>
  <c r="K3436" i="27" s="1"/>
  <c r="D3436" i="27"/>
  <c r="C3436" i="27"/>
  <c r="G3423" i="27"/>
  <c r="D3424" i="27" s="1"/>
  <c r="G3421" i="27"/>
  <c r="F3422" i="27" s="1"/>
  <c r="G3419" i="27"/>
  <c r="G3417" i="27"/>
  <c r="D3418" i="27" s="1"/>
  <c r="G3415" i="27"/>
  <c r="G3413" i="27"/>
  <c r="F3414" i="27" s="1"/>
  <c r="G3411" i="27"/>
  <c r="F3412" i="27" s="1"/>
  <c r="G3409" i="27"/>
  <c r="G3407" i="27"/>
  <c r="G3405" i="27"/>
  <c r="C3404" i="27"/>
  <c r="G3403" i="27"/>
  <c r="F3404" i="27" s="1"/>
  <c r="G3401" i="27"/>
  <c r="G3399" i="27"/>
  <c r="G3397" i="27"/>
  <c r="G3395" i="27"/>
  <c r="F3396" i="27" s="1"/>
  <c r="G3393" i="27"/>
  <c r="G3391" i="27"/>
  <c r="G3389" i="27"/>
  <c r="F3390" i="27" s="1"/>
  <c r="G3387" i="27"/>
  <c r="D3388" i="27" s="1"/>
  <c r="G3385" i="27"/>
  <c r="C3384" i="27"/>
  <c r="G3383" i="27"/>
  <c r="F3384" i="27" s="1"/>
  <c r="G3381" i="27"/>
  <c r="G3379" i="27"/>
  <c r="C3378" i="27"/>
  <c r="G3377" i="27"/>
  <c r="F3378" i="27" s="1"/>
  <c r="G3375" i="27"/>
  <c r="G3371" i="27"/>
  <c r="G3369" i="27"/>
  <c r="D3370" i="27" s="1"/>
  <c r="G3367" i="27"/>
  <c r="C3366" i="27"/>
  <c r="G3365" i="27"/>
  <c r="F3366" i="27" s="1"/>
  <c r="F3363" i="27"/>
  <c r="E3363" i="27"/>
  <c r="D3363" i="27"/>
  <c r="C3363" i="27"/>
  <c r="L3352" i="27"/>
  <c r="K3352" i="27"/>
  <c r="J3352" i="27"/>
  <c r="I3352" i="27"/>
  <c r="F3353" i="27" s="1"/>
  <c r="L3350" i="27"/>
  <c r="L3351" i="27" s="1"/>
  <c r="K3350" i="27"/>
  <c r="J3350" i="27"/>
  <c r="I3350" i="27"/>
  <c r="G3351" i="27" s="1"/>
  <c r="L3348" i="27"/>
  <c r="K3348" i="27"/>
  <c r="J3348" i="27"/>
  <c r="I3348" i="27"/>
  <c r="G3349" i="27" s="1"/>
  <c r="L3346" i="27"/>
  <c r="K3346" i="27"/>
  <c r="J3346" i="27"/>
  <c r="I3346" i="27"/>
  <c r="H3347" i="27" s="1"/>
  <c r="L3344" i="27"/>
  <c r="K3344" i="27"/>
  <c r="J3344" i="27"/>
  <c r="I3344" i="27"/>
  <c r="L3342" i="27"/>
  <c r="K3342" i="27"/>
  <c r="J3342" i="27"/>
  <c r="I3342" i="27"/>
  <c r="L3340" i="27"/>
  <c r="K3340" i="27"/>
  <c r="J3340" i="27"/>
  <c r="J3341" i="27" s="1"/>
  <c r="I3340" i="27"/>
  <c r="G3341" i="27" s="1"/>
  <c r="L3338" i="27"/>
  <c r="K3338" i="27"/>
  <c r="J3338" i="27"/>
  <c r="I3338" i="27"/>
  <c r="H3339" i="27" s="1"/>
  <c r="L3336" i="27"/>
  <c r="K3336" i="27"/>
  <c r="J3336" i="27"/>
  <c r="I3336" i="27"/>
  <c r="F3337" i="27" s="1"/>
  <c r="L3334" i="27"/>
  <c r="K3334" i="27"/>
  <c r="J3334" i="27"/>
  <c r="I3334" i="27"/>
  <c r="G3335" i="27" s="1"/>
  <c r="L3332" i="27"/>
  <c r="K3332" i="27"/>
  <c r="J3332" i="27"/>
  <c r="I3332" i="27"/>
  <c r="L3330" i="27"/>
  <c r="K3330" i="27"/>
  <c r="J3330" i="27"/>
  <c r="I3330" i="27"/>
  <c r="H3331" i="27" s="1"/>
  <c r="L3328" i="27"/>
  <c r="K3328" i="27"/>
  <c r="J3328" i="27"/>
  <c r="I3328" i="27"/>
  <c r="J3329" i="27" s="1"/>
  <c r="L3326" i="27"/>
  <c r="K3326" i="27"/>
  <c r="J3326" i="27"/>
  <c r="I3326" i="27"/>
  <c r="L3324" i="27"/>
  <c r="K3324" i="27"/>
  <c r="J3324" i="27"/>
  <c r="I3324" i="27"/>
  <c r="L3322" i="27"/>
  <c r="K3322" i="27"/>
  <c r="J3322" i="27"/>
  <c r="I3322" i="27"/>
  <c r="H3323" i="27" s="1"/>
  <c r="L3320" i="27"/>
  <c r="K3320" i="27"/>
  <c r="J3320" i="27"/>
  <c r="I3320" i="27"/>
  <c r="F3321" i="27" s="1"/>
  <c r="L3318" i="27"/>
  <c r="K3318" i="27"/>
  <c r="J3318" i="27"/>
  <c r="I3318" i="27"/>
  <c r="G3319" i="27" s="1"/>
  <c r="L3316" i="27"/>
  <c r="L3317" i="27" s="1"/>
  <c r="K3316" i="27"/>
  <c r="J3316" i="27"/>
  <c r="J3317" i="27" s="1"/>
  <c r="I3316" i="27"/>
  <c r="G3317" i="27" s="1"/>
  <c r="L3314" i="27"/>
  <c r="K3314" i="27"/>
  <c r="J3314" i="27"/>
  <c r="I3314" i="27"/>
  <c r="H3315" i="27" s="1"/>
  <c r="L3312" i="27"/>
  <c r="K3312" i="27"/>
  <c r="J3312" i="27"/>
  <c r="J3313" i="27" s="1"/>
  <c r="I3312" i="27"/>
  <c r="L3310" i="27"/>
  <c r="K3310" i="27"/>
  <c r="J3310" i="27"/>
  <c r="I3310" i="27"/>
  <c r="L3308" i="27"/>
  <c r="K3308" i="27"/>
  <c r="J3308" i="27"/>
  <c r="I3308" i="27"/>
  <c r="G3309" i="27" s="1"/>
  <c r="L3306" i="27"/>
  <c r="K3306" i="27"/>
  <c r="J3306" i="27"/>
  <c r="I3306" i="27"/>
  <c r="H3307" i="27" s="1"/>
  <c r="L3304" i="27"/>
  <c r="K3304" i="27"/>
  <c r="J3304" i="27"/>
  <c r="I3304" i="27"/>
  <c r="F3305" i="27" s="1"/>
  <c r="L3300" i="27"/>
  <c r="K3300" i="27"/>
  <c r="J3300" i="27"/>
  <c r="I3300" i="27"/>
  <c r="G3301" i="27" s="1"/>
  <c r="L3298" i="27"/>
  <c r="K3298" i="27"/>
  <c r="J3298" i="27"/>
  <c r="I3298" i="27"/>
  <c r="L3296" i="27"/>
  <c r="K3296" i="27"/>
  <c r="J3296" i="27"/>
  <c r="I3296" i="27"/>
  <c r="H3297" i="27" s="1"/>
  <c r="L3294" i="27"/>
  <c r="K3294" i="27"/>
  <c r="J3294" i="27"/>
  <c r="I3294" i="27"/>
  <c r="J3295" i="27" s="1"/>
  <c r="H3292" i="27"/>
  <c r="G3292" i="27"/>
  <c r="F3292" i="27"/>
  <c r="E3292" i="27"/>
  <c r="D3292" i="27"/>
  <c r="C3292" i="27"/>
  <c r="J3292" i="27" s="1"/>
  <c r="L3281" i="27"/>
  <c r="K3281" i="27"/>
  <c r="J3281" i="27"/>
  <c r="I3281" i="27"/>
  <c r="L3282" i="27" s="1"/>
  <c r="L3279" i="27"/>
  <c r="K3279" i="27"/>
  <c r="J3279" i="27"/>
  <c r="I3279" i="27"/>
  <c r="L3277" i="27"/>
  <c r="K3277" i="27"/>
  <c r="J3277" i="27"/>
  <c r="I3277" i="27"/>
  <c r="L3275" i="27"/>
  <c r="K3275" i="27"/>
  <c r="J3275" i="27"/>
  <c r="I3275" i="27"/>
  <c r="L3273" i="27"/>
  <c r="K3273" i="27"/>
  <c r="J3273" i="27"/>
  <c r="I3273" i="27"/>
  <c r="K3274" i="27" s="1"/>
  <c r="L3271" i="27"/>
  <c r="K3271" i="27"/>
  <c r="J3271" i="27"/>
  <c r="I3271" i="27"/>
  <c r="E3272" i="27" s="1"/>
  <c r="L3269" i="27"/>
  <c r="K3269" i="27"/>
  <c r="J3269" i="27"/>
  <c r="I3269" i="27"/>
  <c r="G3270" i="27" s="1"/>
  <c r="L3267" i="27"/>
  <c r="K3267" i="27"/>
  <c r="J3267" i="27"/>
  <c r="I3267" i="27"/>
  <c r="L3265" i="27"/>
  <c r="K3265" i="27"/>
  <c r="J3265" i="27"/>
  <c r="I3265" i="27"/>
  <c r="L3263" i="27"/>
  <c r="K3263" i="27"/>
  <c r="J3263" i="27"/>
  <c r="I3263" i="27"/>
  <c r="L3261" i="27"/>
  <c r="K3261" i="27"/>
  <c r="J3261" i="27"/>
  <c r="I3261" i="27"/>
  <c r="E3262" i="27" s="1"/>
  <c r="L3259" i="27"/>
  <c r="K3259" i="27"/>
  <c r="J3259" i="27"/>
  <c r="I3259" i="27"/>
  <c r="G3260" i="27" s="1"/>
  <c r="L3257" i="27"/>
  <c r="K3257" i="27"/>
  <c r="J3257" i="27"/>
  <c r="I3257" i="27"/>
  <c r="H3258" i="27" s="1"/>
  <c r="L3255" i="27"/>
  <c r="K3255" i="27"/>
  <c r="J3255" i="27"/>
  <c r="I3255" i="27"/>
  <c r="G3256" i="27" s="1"/>
  <c r="L3253" i="27"/>
  <c r="K3253" i="27"/>
  <c r="J3253" i="27"/>
  <c r="I3253" i="27"/>
  <c r="L3251" i="27"/>
  <c r="K3251" i="27"/>
  <c r="J3251" i="27"/>
  <c r="I3251" i="27"/>
  <c r="F3252" i="27" s="1"/>
  <c r="L3249" i="27"/>
  <c r="K3249" i="27"/>
  <c r="J3249" i="27"/>
  <c r="I3249" i="27"/>
  <c r="G3250" i="27" s="1"/>
  <c r="L3247" i="27"/>
  <c r="K3247" i="27"/>
  <c r="J3247" i="27"/>
  <c r="I3247" i="27"/>
  <c r="G3248" i="27" s="1"/>
  <c r="L3245" i="27"/>
  <c r="K3245" i="27"/>
  <c r="J3245" i="27"/>
  <c r="I3245" i="27"/>
  <c r="G3246" i="27" s="1"/>
  <c r="L3243" i="27"/>
  <c r="K3243" i="27"/>
  <c r="J3243" i="27"/>
  <c r="I3243" i="27"/>
  <c r="G3244" i="27" s="1"/>
  <c r="L3241" i="27"/>
  <c r="K3241" i="27"/>
  <c r="J3241" i="27"/>
  <c r="I3241" i="27"/>
  <c r="L3239" i="27"/>
  <c r="K3239" i="27"/>
  <c r="J3239" i="27"/>
  <c r="I3239" i="27"/>
  <c r="G3240" i="27" s="1"/>
  <c r="L3237" i="27"/>
  <c r="K3237" i="27"/>
  <c r="J3237" i="27"/>
  <c r="I3237" i="27"/>
  <c r="H3238" i="27" s="1"/>
  <c r="L3235" i="27"/>
  <c r="K3235" i="27"/>
  <c r="J3235" i="27"/>
  <c r="I3235" i="27"/>
  <c r="F3236" i="27" s="1"/>
  <c r="L3233" i="27"/>
  <c r="K3233" i="27"/>
  <c r="J3233" i="27"/>
  <c r="I3233" i="27"/>
  <c r="G3234" i="27" s="1"/>
  <c r="L3229" i="27"/>
  <c r="K3229" i="27"/>
  <c r="J3229" i="27"/>
  <c r="I3229" i="27"/>
  <c r="G3230" i="27" s="1"/>
  <c r="L3227" i="27"/>
  <c r="K3227" i="27"/>
  <c r="J3227" i="27"/>
  <c r="I3227" i="27"/>
  <c r="G3228" i="27" s="1"/>
  <c r="L3225" i="27"/>
  <c r="K3225" i="27"/>
  <c r="J3225" i="27"/>
  <c r="I3225" i="27"/>
  <c r="G3226" i="27" s="1"/>
  <c r="L3223" i="27"/>
  <c r="K3223" i="27"/>
  <c r="J3223" i="27"/>
  <c r="I3223" i="27"/>
  <c r="H3224" i="27" s="1"/>
  <c r="H3221" i="27"/>
  <c r="G3221" i="27"/>
  <c r="F3221" i="27"/>
  <c r="E3221" i="27"/>
  <c r="D3221" i="27"/>
  <c r="C3221" i="27"/>
  <c r="L3210" i="27"/>
  <c r="K3210" i="27"/>
  <c r="J3210" i="27"/>
  <c r="I3210" i="27"/>
  <c r="L3208" i="27"/>
  <c r="K3208" i="27"/>
  <c r="J3208" i="27"/>
  <c r="I3208" i="27"/>
  <c r="G3209" i="27" s="1"/>
  <c r="L3206" i="27"/>
  <c r="K3206" i="27"/>
  <c r="J3206" i="27"/>
  <c r="I3206" i="27"/>
  <c r="L3204" i="27"/>
  <c r="K3204" i="27"/>
  <c r="J3204" i="27"/>
  <c r="I3204" i="27"/>
  <c r="L3202" i="27"/>
  <c r="K3202" i="27"/>
  <c r="J3202" i="27"/>
  <c r="I3202" i="27"/>
  <c r="L3200" i="27"/>
  <c r="K3200" i="27"/>
  <c r="J3200" i="27"/>
  <c r="I3200" i="27"/>
  <c r="L3198" i="27"/>
  <c r="K3198" i="27"/>
  <c r="J3198" i="27"/>
  <c r="I3198" i="27"/>
  <c r="L3196" i="27"/>
  <c r="K3196" i="27"/>
  <c r="J3196" i="27"/>
  <c r="I3196" i="27"/>
  <c r="G3197" i="27" s="1"/>
  <c r="L3194" i="27"/>
  <c r="K3194" i="27"/>
  <c r="J3194" i="27"/>
  <c r="I3194" i="27"/>
  <c r="L3192" i="27"/>
  <c r="K3192" i="27"/>
  <c r="J3192" i="27"/>
  <c r="I3192" i="27"/>
  <c r="G3193" i="27" s="1"/>
  <c r="L3190" i="27"/>
  <c r="K3190" i="27"/>
  <c r="J3190" i="27"/>
  <c r="I3190" i="27"/>
  <c r="L3188" i="27"/>
  <c r="K3188" i="27"/>
  <c r="J3188" i="27"/>
  <c r="I3188" i="27"/>
  <c r="H3189" i="27" s="1"/>
  <c r="L3186" i="27"/>
  <c r="K3186" i="27"/>
  <c r="J3186" i="27"/>
  <c r="I3186" i="27"/>
  <c r="L3184" i="27"/>
  <c r="K3184" i="27"/>
  <c r="J3184" i="27"/>
  <c r="I3184" i="27"/>
  <c r="H3185" i="27" s="1"/>
  <c r="L3182" i="27"/>
  <c r="K3182" i="27"/>
  <c r="J3182" i="27"/>
  <c r="I3182" i="27"/>
  <c r="L3180" i="27"/>
  <c r="K3180" i="27"/>
  <c r="J3180" i="27"/>
  <c r="I3180" i="27"/>
  <c r="G3181" i="27" s="1"/>
  <c r="L3178" i="27"/>
  <c r="K3178" i="27"/>
  <c r="J3178" i="27"/>
  <c r="I3178" i="27"/>
  <c r="L3176" i="27"/>
  <c r="K3176" i="27"/>
  <c r="J3176" i="27"/>
  <c r="I3176" i="27"/>
  <c r="G3177" i="27" s="1"/>
  <c r="L3174" i="27"/>
  <c r="K3174" i="27"/>
  <c r="J3174" i="27"/>
  <c r="I3174" i="27"/>
  <c r="L3172" i="27"/>
  <c r="K3172" i="27"/>
  <c r="J3172" i="27"/>
  <c r="I3172" i="27"/>
  <c r="L3170" i="27"/>
  <c r="K3170" i="27"/>
  <c r="J3170" i="27"/>
  <c r="I3170" i="27"/>
  <c r="L3168" i="27"/>
  <c r="K3168" i="27"/>
  <c r="J3168" i="27"/>
  <c r="I3168" i="27"/>
  <c r="L3166" i="27"/>
  <c r="K3166" i="27"/>
  <c r="J3166" i="27"/>
  <c r="I3166" i="27"/>
  <c r="L3164" i="27"/>
  <c r="K3164" i="27"/>
  <c r="J3164" i="27"/>
  <c r="I3164" i="27"/>
  <c r="G3165" i="27" s="1"/>
  <c r="L3162" i="27"/>
  <c r="K3162" i="27"/>
  <c r="J3162" i="27"/>
  <c r="I3162" i="27"/>
  <c r="L3158" i="27"/>
  <c r="K3158" i="27"/>
  <c r="J3158" i="27"/>
  <c r="I3158" i="27"/>
  <c r="L3156" i="27"/>
  <c r="K3156" i="27"/>
  <c r="J3156" i="27"/>
  <c r="I3156" i="27"/>
  <c r="L3154" i="27"/>
  <c r="K3154" i="27"/>
  <c r="J3154" i="27"/>
  <c r="I3154" i="27"/>
  <c r="G3155" i="27" s="1"/>
  <c r="L3152" i="27"/>
  <c r="K3152" i="27"/>
  <c r="J3152" i="27"/>
  <c r="I3152" i="27"/>
  <c r="H3150" i="27"/>
  <c r="G3150" i="27"/>
  <c r="F3150" i="27"/>
  <c r="E3150" i="27"/>
  <c r="K3150" i="27" s="1"/>
  <c r="D3150" i="27"/>
  <c r="C3150" i="27"/>
  <c r="E3136" i="27"/>
  <c r="E3134" i="27"/>
  <c r="E3132" i="27"/>
  <c r="E3130" i="27"/>
  <c r="E3128" i="27"/>
  <c r="E3126" i="27"/>
  <c r="E3124" i="27"/>
  <c r="L3052" i="27" s="1"/>
  <c r="E3122" i="27"/>
  <c r="E3120" i="27"/>
  <c r="E3118" i="27"/>
  <c r="E3116" i="27"/>
  <c r="E3114" i="27"/>
  <c r="E3112" i="27"/>
  <c r="E3110" i="27"/>
  <c r="E3108" i="27"/>
  <c r="E3106" i="27"/>
  <c r="E3104" i="27"/>
  <c r="E3102" i="27"/>
  <c r="E3100" i="27"/>
  <c r="E3098" i="27"/>
  <c r="E3096" i="27"/>
  <c r="E3094" i="27"/>
  <c r="E3092" i="27"/>
  <c r="L3020" i="27" s="1"/>
  <c r="E3090" i="27"/>
  <c r="E3088" i="27"/>
  <c r="E3086" i="27"/>
  <c r="E3087" i="27" s="1"/>
  <c r="E3084" i="27"/>
  <c r="L3012" i="27" s="1"/>
  <c r="E3082" i="27"/>
  <c r="E3080" i="27"/>
  <c r="E3078" i="27"/>
  <c r="J3006" i="27" s="1"/>
  <c r="E3076" i="27"/>
  <c r="D3076" i="27"/>
  <c r="C3076" i="27"/>
  <c r="C3077" i="27" s="1"/>
  <c r="D3064" i="27"/>
  <c r="K3062" i="27"/>
  <c r="J3062" i="27"/>
  <c r="G3062" i="27"/>
  <c r="F3062" i="27"/>
  <c r="C3062" i="27"/>
  <c r="I3060" i="27"/>
  <c r="K3058" i="27"/>
  <c r="J3058" i="27"/>
  <c r="G3058" i="27"/>
  <c r="F3058" i="27"/>
  <c r="C3058" i="27"/>
  <c r="E3056" i="27"/>
  <c r="K3054" i="27"/>
  <c r="J3054" i="27"/>
  <c r="G3054" i="27"/>
  <c r="F3054" i="27"/>
  <c r="C3054" i="27"/>
  <c r="H3052" i="27"/>
  <c r="K3050" i="27"/>
  <c r="J3050" i="27"/>
  <c r="G3050" i="27"/>
  <c r="F3050" i="27"/>
  <c r="C3050" i="27"/>
  <c r="I3048" i="27"/>
  <c r="K3046" i="27"/>
  <c r="J3046" i="27"/>
  <c r="G3046" i="27"/>
  <c r="F3046" i="27"/>
  <c r="C3046" i="27"/>
  <c r="E3044" i="27"/>
  <c r="K3042" i="27"/>
  <c r="J3042" i="27"/>
  <c r="G3042" i="27"/>
  <c r="F3042" i="27"/>
  <c r="C3042" i="27"/>
  <c r="L3040" i="27"/>
  <c r="K3038" i="27"/>
  <c r="J3038" i="27"/>
  <c r="G3038" i="27"/>
  <c r="F3038" i="27"/>
  <c r="C3038" i="27"/>
  <c r="K3034" i="27"/>
  <c r="J3034" i="27"/>
  <c r="G3034" i="27"/>
  <c r="F3034" i="27"/>
  <c r="C3034" i="27"/>
  <c r="D3032" i="27"/>
  <c r="K3030" i="27"/>
  <c r="J3030" i="27"/>
  <c r="G3030" i="27"/>
  <c r="F3030" i="27"/>
  <c r="C3030" i="27"/>
  <c r="I3028" i="27"/>
  <c r="K3026" i="27"/>
  <c r="J3026" i="27"/>
  <c r="G3026" i="27"/>
  <c r="F3026" i="27"/>
  <c r="C3026" i="27"/>
  <c r="E3024" i="27"/>
  <c r="K3022" i="27"/>
  <c r="J3022" i="27"/>
  <c r="G3022" i="27"/>
  <c r="F3022" i="27"/>
  <c r="C3022" i="27"/>
  <c r="H3020" i="27"/>
  <c r="K3018" i="27"/>
  <c r="J3018" i="27"/>
  <c r="G3018" i="27"/>
  <c r="F3018" i="27"/>
  <c r="C3018" i="27"/>
  <c r="I3016" i="27"/>
  <c r="K3012" i="27"/>
  <c r="J3012" i="27"/>
  <c r="I3012" i="27"/>
  <c r="G3012" i="27"/>
  <c r="F3012" i="27"/>
  <c r="E3012" i="27"/>
  <c r="C3012" i="27"/>
  <c r="I3010" i="27"/>
  <c r="D3010" i="27"/>
  <c r="J3008" i="27"/>
  <c r="E3008" i="27"/>
  <c r="K3006" i="27"/>
  <c r="H3006" i="27"/>
  <c r="E3006" i="27"/>
  <c r="C3006" i="27"/>
  <c r="L3003" i="27"/>
  <c r="K3003" i="27"/>
  <c r="J3003" i="27"/>
  <c r="I3003" i="27"/>
  <c r="H3003" i="27"/>
  <c r="G3003" i="27"/>
  <c r="F3003" i="27"/>
  <c r="E3003" i="27"/>
  <c r="D3003" i="27"/>
  <c r="C3003" i="27"/>
  <c r="L2993" i="27"/>
  <c r="K2993" i="27"/>
  <c r="J2993" i="27"/>
  <c r="I2993" i="27"/>
  <c r="G2994" i="27" s="1"/>
  <c r="L2991" i="27"/>
  <c r="L2992" i="27" s="1"/>
  <c r="K2991" i="27"/>
  <c r="J2991" i="27"/>
  <c r="I2991" i="27"/>
  <c r="G2992" i="27" s="1"/>
  <c r="L2989" i="27"/>
  <c r="K2989" i="27"/>
  <c r="J2989" i="27"/>
  <c r="J2990" i="27" s="1"/>
  <c r="I2989" i="27"/>
  <c r="G2990" i="27" s="1"/>
  <c r="L2987" i="27"/>
  <c r="L2988" i="27" s="1"/>
  <c r="K2987" i="27"/>
  <c r="J2987" i="27"/>
  <c r="I2987" i="27"/>
  <c r="G2988" i="27" s="1"/>
  <c r="L2985" i="27"/>
  <c r="K2985" i="27"/>
  <c r="J2985" i="27"/>
  <c r="I2985" i="27"/>
  <c r="F2986" i="27" s="1"/>
  <c r="L2983" i="27"/>
  <c r="K2983" i="27"/>
  <c r="J2983" i="27"/>
  <c r="J2984" i="27" s="1"/>
  <c r="I2983" i="27"/>
  <c r="G2984" i="27" s="1"/>
  <c r="L2981" i="27"/>
  <c r="L2982" i="27" s="1"/>
  <c r="K2981" i="27"/>
  <c r="J2981" i="27"/>
  <c r="J2982" i="27" s="1"/>
  <c r="I2981" i="27"/>
  <c r="G2982" i="27" s="1"/>
  <c r="L2979" i="27"/>
  <c r="K2979" i="27"/>
  <c r="J2979" i="27"/>
  <c r="I2979" i="27"/>
  <c r="G2980" i="27" s="1"/>
  <c r="L2977" i="27"/>
  <c r="K2977" i="27"/>
  <c r="J2977" i="27"/>
  <c r="I2977" i="27"/>
  <c r="G2978" i="27" s="1"/>
  <c r="L2975" i="27"/>
  <c r="K2975" i="27"/>
  <c r="J2975" i="27"/>
  <c r="I2975" i="27"/>
  <c r="G2976" i="27" s="1"/>
  <c r="L2973" i="27"/>
  <c r="K2973" i="27"/>
  <c r="J2973" i="27"/>
  <c r="I2973" i="27"/>
  <c r="G2974" i="27" s="1"/>
  <c r="L2971" i="27"/>
  <c r="K2971" i="27"/>
  <c r="J2971" i="27"/>
  <c r="I2971" i="27"/>
  <c r="G2972" i="27" s="1"/>
  <c r="L2969" i="27"/>
  <c r="K2969" i="27"/>
  <c r="J2969" i="27"/>
  <c r="I2969" i="27"/>
  <c r="F2970" i="27" s="1"/>
  <c r="L2967" i="27"/>
  <c r="K2967" i="27"/>
  <c r="J2967" i="27"/>
  <c r="I2967" i="27"/>
  <c r="G2968" i="27" s="1"/>
  <c r="L2965" i="27"/>
  <c r="K2965" i="27"/>
  <c r="J2965" i="27"/>
  <c r="I2965" i="27"/>
  <c r="G2966" i="27" s="1"/>
  <c r="L2963" i="27"/>
  <c r="K2963" i="27"/>
  <c r="J2963" i="27"/>
  <c r="I2963" i="27"/>
  <c r="G2964" i="27" s="1"/>
  <c r="L2961" i="27"/>
  <c r="K2961" i="27"/>
  <c r="J2961" i="27"/>
  <c r="I2961" i="27"/>
  <c r="G2962" i="27" s="1"/>
  <c r="L2959" i="27"/>
  <c r="K2959" i="27"/>
  <c r="J2959" i="27"/>
  <c r="I2959" i="27"/>
  <c r="G2960" i="27" s="1"/>
  <c r="L2957" i="27"/>
  <c r="K2957" i="27"/>
  <c r="J2957" i="27"/>
  <c r="I2957" i="27"/>
  <c r="G2958" i="27" s="1"/>
  <c r="L2955" i="27"/>
  <c r="K2955" i="27"/>
  <c r="J2955" i="27"/>
  <c r="I2955" i="27"/>
  <c r="G2956" i="27" s="1"/>
  <c r="L2953" i="27"/>
  <c r="K2953" i="27"/>
  <c r="J2953" i="27"/>
  <c r="I2953" i="27"/>
  <c r="F2954" i="27" s="1"/>
  <c r="L2951" i="27"/>
  <c r="K2951" i="27"/>
  <c r="J2951" i="27"/>
  <c r="I2951" i="27"/>
  <c r="G2952" i="27" s="1"/>
  <c r="L2949" i="27"/>
  <c r="K2949" i="27"/>
  <c r="J2949" i="27"/>
  <c r="I2949" i="27"/>
  <c r="G2950" i="27" s="1"/>
  <c r="L2947" i="27"/>
  <c r="K2947" i="27"/>
  <c r="J2947" i="27"/>
  <c r="I2947" i="27"/>
  <c r="G2948" i="27" s="1"/>
  <c r="L2945" i="27"/>
  <c r="K2945" i="27"/>
  <c r="J2945" i="27"/>
  <c r="I2945" i="27"/>
  <c r="G2946" i="27" s="1"/>
  <c r="L2941" i="27"/>
  <c r="K2941" i="27"/>
  <c r="J2941" i="27"/>
  <c r="I2941" i="27"/>
  <c r="G2942" i="27" s="1"/>
  <c r="L2939" i="27"/>
  <c r="K2939" i="27"/>
  <c r="J2939" i="27"/>
  <c r="I2939" i="27"/>
  <c r="G2940" i="27" s="1"/>
  <c r="L2937" i="27"/>
  <c r="K2937" i="27"/>
  <c r="J2937" i="27"/>
  <c r="I2937" i="27"/>
  <c r="G2938" i="27" s="1"/>
  <c r="L2935" i="27"/>
  <c r="K2935" i="27"/>
  <c r="J2935" i="27"/>
  <c r="I2935" i="27"/>
  <c r="F2936" i="27" s="1"/>
  <c r="H2933" i="27"/>
  <c r="G2933" i="27"/>
  <c r="F2933" i="27"/>
  <c r="E2933" i="27"/>
  <c r="K2933" i="27" s="1"/>
  <c r="D2933" i="27"/>
  <c r="C2933" i="27"/>
  <c r="L2922" i="27"/>
  <c r="K2922" i="27"/>
  <c r="J2922" i="27"/>
  <c r="I2922" i="27"/>
  <c r="G2923" i="27" s="1"/>
  <c r="L2920" i="27"/>
  <c r="K2920" i="27"/>
  <c r="J2920" i="27"/>
  <c r="I2920" i="27"/>
  <c r="L2918" i="27"/>
  <c r="K2918" i="27"/>
  <c r="J2918" i="27"/>
  <c r="I2918" i="27"/>
  <c r="G2919" i="27" s="1"/>
  <c r="L2916" i="27"/>
  <c r="K2916" i="27"/>
  <c r="J2916" i="27"/>
  <c r="I2916" i="27"/>
  <c r="L2914" i="27"/>
  <c r="K2914" i="27"/>
  <c r="J2914" i="27"/>
  <c r="I2914" i="27"/>
  <c r="G2915" i="27" s="1"/>
  <c r="L2912" i="27"/>
  <c r="K2912" i="27"/>
  <c r="J2912" i="27"/>
  <c r="I2912" i="27"/>
  <c r="L2910" i="27"/>
  <c r="K2910" i="27"/>
  <c r="J2910" i="27"/>
  <c r="I2910" i="27"/>
  <c r="G2911" i="27" s="1"/>
  <c r="L2908" i="27"/>
  <c r="K2908" i="27"/>
  <c r="J2908" i="27"/>
  <c r="I2908" i="27"/>
  <c r="L2906" i="27"/>
  <c r="K2906" i="27"/>
  <c r="J2906" i="27"/>
  <c r="I2906" i="27"/>
  <c r="G2907" i="27" s="1"/>
  <c r="L2904" i="27"/>
  <c r="K2904" i="27"/>
  <c r="J2904" i="27"/>
  <c r="I2904" i="27"/>
  <c r="L2902" i="27"/>
  <c r="K2902" i="27"/>
  <c r="J2902" i="27"/>
  <c r="I2902" i="27"/>
  <c r="G2903" i="27" s="1"/>
  <c r="L2900" i="27"/>
  <c r="K2900" i="27"/>
  <c r="J2900" i="27"/>
  <c r="I2900" i="27"/>
  <c r="L2898" i="27"/>
  <c r="K2898" i="27"/>
  <c r="J2898" i="27"/>
  <c r="I2898" i="27"/>
  <c r="G2899" i="27" s="1"/>
  <c r="L2896" i="27"/>
  <c r="K2896" i="27"/>
  <c r="J2896" i="27"/>
  <c r="I2896" i="27"/>
  <c r="L2894" i="27"/>
  <c r="K2894" i="27"/>
  <c r="J2894" i="27"/>
  <c r="I2894" i="27"/>
  <c r="G2895" i="27" s="1"/>
  <c r="L2892" i="27"/>
  <c r="K2892" i="27"/>
  <c r="J2892" i="27"/>
  <c r="I2892" i="27"/>
  <c r="L2890" i="27"/>
  <c r="K2890" i="27"/>
  <c r="J2890" i="27"/>
  <c r="I2890" i="27"/>
  <c r="G2891" i="27" s="1"/>
  <c r="L2888" i="27"/>
  <c r="K2888" i="27"/>
  <c r="J2888" i="27"/>
  <c r="I2888" i="27"/>
  <c r="L2886" i="27"/>
  <c r="K2886" i="27"/>
  <c r="J2886" i="27"/>
  <c r="I2886" i="27"/>
  <c r="G2887" i="27" s="1"/>
  <c r="L2884" i="27"/>
  <c r="K2884" i="27"/>
  <c r="J2884" i="27"/>
  <c r="I2884" i="27"/>
  <c r="L2882" i="27"/>
  <c r="K2882" i="27"/>
  <c r="J2882" i="27"/>
  <c r="I2882" i="27"/>
  <c r="G2883" i="27" s="1"/>
  <c r="L2880" i="27"/>
  <c r="K2880" i="27"/>
  <c r="J2880" i="27"/>
  <c r="I2880" i="27"/>
  <c r="L2878" i="27"/>
  <c r="K2878" i="27"/>
  <c r="J2878" i="27"/>
  <c r="J2879" i="27" s="1"/>
  <c r="I2878" i="27"/>
  <c r="G2879" i="27" s="1"/>
  <c r="L2876" i="27"/>
  <c r="K2876" i="27"/>
  <c r="J2876" i="27"/>
  <c r="I2876" i="27"/>
  <c r="L2874" i="27"/>
  <c r="L2875" i="27" s="1"/>
  <c r="K2874" i="27"/>
  <c r="J2874" i="27"/>
  <c r="I2874" i="27"/>
  <c r="G2875" i="27" s="1"/>
  <c r="L2870" i="27"/>
  <c r="K2870" i="27"/>
  <c r="J2870" i="27"/>
  <c r="I2870" i="27"/>
  <c r="L2868" i="27"/>
  <c r="L2869" i="27" s="1"/>
  <c r="K2868" i="27"/>
  <c r="J2868" i="27"/>
  <c r="I2868" i="27"/>
  <c r="G2869" i="27" s="1"/>
  <c r="L2866" i="27"/>
  <c r="K2866" i="27"/>
  <c r="J2866" i="27"/>
  <c r="I2866" i="27"/>
  <c r="L2864" i="27"/>
  <c r="K2864" i="27"/>
  <c r="J2864" i="27"/>
  <c r="I2864" i="27"/>
  <c r="G2865" i="27" s="1"/>
  <c r="H2862" i="27"/>
  <c r="G2862" i="27"/>
  <c r="F2862" i="27"/>
  <c r="E2862" i="27"/>
  <c r="D2862" i="27"/>
  <c r="C2862" i="27"/>
  <c r="L2851" i="27"/>
  <c r="L2852" i="27" s="1"/>
  <c r="K2851" i="27"/>
  <c r="J2851" i="27"/>
  <c r="J2852" i="27" s="1"/>
  <c r="I2851" i="27"/>
  <c r="F2852" i="27" s="1"/>
  <c r="L2849" i="27"/>
  <c r="K2849" i="27"/>
  <c r="J2849" i="27"/>
  <c r="I2849" i="27"/>
  <c r="G2850" i="27" s="1"/>
  <c r="L2847" i="27"/>
  <c r="K2847" i="27"/>
  <c r="J2847" i="27"/>
  <c r="I2847" i="27"/>
  <c r="G2848" i="27" s="1"/>
  <c r="L2845" i="27"/>
  <c r="L2846" i="27" s="1"/>
  <c r="K2845" i="27"/>
  <c r="J2845" i="27"/>
  <c r="J2846" i="27" s="1"/>
  <c r="I2845" i="27"/>
  <c r="G2846" i="27" s="1"/>
  <c r="L2843" i="27"/>
  <c r="K2843" i="27"/>
  <c r="J2843" i="27"/>
  <c r="I2843" i="27"/>
  <c r="G2844" i="27" s="1"/>
  <c r="L2841" i="27"/>
  <c r="L2842" i="27" s="1"/>
  <c r="K2841" i="27"/>
  <c r="J2841" i="27"/>
  <c r="I2841" i="27"/>
  <c r="G2842" i="27" s="1"/>
  <c r="L2839" i="27"/>
  <c r="K2839" i="27"/>
  <c r="J2839" i="27"/>
  <c r="J2840" i="27" s="1"/>
  <c r="I2839" i="27"/>
  <c r="G2840" i="27" s="1"/>
  <c r="L2837" i="27"/>
  <c r="L2838" i="27" s="1"/>
  <c r="K2837" i="27"/>
  <c r="J2837" i="27"/>
  <c r="I2837" i="27"/>
  <c r="G2838" i="27" s="1"/>
  <c r="L2835" i="27"/>
  <c r="K2835" i="27"/>
  <c r="J2835" i="27"/>
  <c r="I2835" i="27"/>
  <c r="F2836" i="27" s="1"/>
  <c r="L2833" i="27"/>
  <c r="L2834" i="27" s="1"/>
  <c r="K2833" i="27"/>
  <c r="J2833" i="27"/>
  <c r="J2834" i="27" s="1"/>
  <c r="I2833" i="27"/>
  <c r="G2834" i="27" s="1"/>
  <c r="L2831" i="27"/>
  <c r="L2832" i="27" s="1"/>
  <c r="K2831" i="27"/>
  <c r="J2831" i="27"/>
  <c r="J2832" i="27" s="1"/>
  <c r="I2831" i="27"/>
  <c r="G2832" i="27" s="1"/>
  <c r="L2829" i="27"/>
  <c r="K2829" i="27"/>
  <c r="J2829" i="27"/>
  <c r="I2829" i="27"/>
  <c r="H2830" i="27" s="1"/>
  <c r="L2827" i="27"/>
  <c r="K2827" i="27"/>
  <c r="J2827" i="27"/>
  <c r="I2827" i="27"/>
  <c r="F2828" i="27" s="1"/>
  <c r="L2825" i="27"/>
  <c r="K2825" i="27"/>
  <c r="J2825" i="27"/>
  <c r="I2825" i="27"/>
  <c r="H2826" i="27" s="1"/>
  <c r="L2823" i="27"/>
  <c r="K2823" i="27"/>
  <c r="J2823" i="27"/>
  <c r="I2823" i="27"/>
  <c r="F2824" i="27" s="1"/>
  <c r="L2821" i="27"/>
  <c r="L2822" i="27" s="1"/>
  <c r="K2821" i="27"/>
  <c r="J2821" i="27"/>
  <c r="J2822" i="27" s="1"/>
  <c r="I2821" i="27"/>
  <c r="F2822" i="27" s="1"/>
  <c r="L2819" i="27"/>
  <c r="K2819" i="27"/>
  <c r="J2819" i="27"/>
  <c r="I2819" i="27"/>
  <c r="L2817" i="27"/>
  <c r="K2817" i="27"/>
  <c r="J2817" i="27"/>
  <c r="I2817" i="27"/>
  <c r="L2815" i="27"/>
  <c r="K2815" i="27"/>
  <c r="J2815" i="27"/>
  <c r="I2815" i="27"/>
  <c r="G2816" i="27" s="1"/>
  <c r="L2813" i="27"/>
  <c r="L2814" i="27" s="1"/>
  <c r="K2813" i="27"/>
  <c r="J2813" i="27"/>
  <c r="J2814" i="27" s="1"/>
  <c r="I2813" i="27"/>
  <c r="F2814" i="27" s="1"/>
  <c r="L2811" i="27"/>
  <c r="K2811" i="27"/>
  <c r="J2811" i="27"/>
  <c r="I2811" i="27"/>
  <c r="F2812" i="27" s="1"/>
  <c r="L2809" i="27"/>
  <c r="K2809" i="27"/>
  <c r="J2809" i="27"/>
  <c r="I2809" i="27"/>
  <c r="H2810" i="27" s="1"/>
  <c r="L2807" i="27"/>
  <c r="K2807" i="27"/>
  <c r="J2807" i="27"/>
  <c r="I2807" i="27"/>
  <c r="F2808" i="27" s="1"/>
  <c r="L2805" i="27"/>
  <c r="K2805" i="27"/>
  <c r="J2805" i="27"/>
  <c r="I2805" i="27"/>
  <c r="F2806" i="27" s="1"/>
  <c r="L2803" i="27"/>
  <c r="K2803" i="27"/>
  <c r="J2803" i="27"/>
  <c r="I2803" i="27"/>
  <c r="L2799" i="27"/>
  <c r="K2799" i="27"/>
  <c r="J2799" i="27"/>
  <c r="I2799" i="27"/>
  <c r="L2797" i="27"/>
  <c r="K2797" i="27"/>
  <c r="J2797" i="27"/>
  <c r="J2798" i="27" s="1"/>
  <c r="I2797" i="27"/>
  <c r="G2798" i="27" s="1"/>
  <c r="L2795" i="27"/>
  <c r="K2795" i="27"/>
  <c r="J2795" i="27"/>
  <c r="I2795" i="27"/>
  <c r="F2796" i="27" s="1"/>
  <c r="L2793" i="27"/>
  <c r="K2793" i="27"/>
  <c r="J2793" i="27"/>
  <c r="I2793" i="27"/>
  <c r="F2794" i="27" s="1"/>
  <c r="H2791" i="27"/>
  <c r="G2791" i="27"/>
  <c r="F2791" i="27"/>
  <c r="E2791" i="27"/>
  <c r="D2791" i="27"/>
  <c r="C2791" i="27"/>
  <c r="L2780" i="27"/>
  <c r="K2780" i="27"/>
  <c r="J2780" i="27"/>
  <c r="I2780" i="27"/>
  <c r="G2781" i="27" s="1"/>
  <c r="L2778" i="27"/>
  <c r="K2778" i="27"/>
  <c r="J2778" i="27"/>
  <c r="I2778" i="27"/>
  <c r="F2779" i="27" s="1"/>
  <c r="L2776" i="27"/>
  <c r="K2776" i="27"/>
  <c r="J2776" i="27"/>
  <c r="I2776" i="27"/>
  <c r="H2777" i="27" s="1"/>
  <c r="L2774" i="27"/>
  <c r="K2774" i="27"/>
  <c r="J2774" i="27"/>
  <c r="I2774" i="27"/>
  <c r="F2775" i="27" s="1"/>
  <c r="L2772" i="27"/>
  <c r="K2772" i="27"/>
  <c r="J2772" i="27"/>
  <c r="I2772" i="27"/>
  <c r="L2770" i="27"/>
  <c r="K2770" i="27"/>
  <c r="J2770" i="27"/>
  <c r="I2770" i="27"/>
  <c r="L2768" i="27"/>
  <c r="K2768" i="27"/>
  <c r="J2768" i="27"/>
  <c r="I2768" i="27"/>
  <c r="L2766" i="27"/>
  <c r="K2766" i="27"/>
  <c r="J2766" i="27"/>
  <c r="I2766" i="27"/>
  <c r="F2767" i="27" s="1"/>
  <c r="L2764" i="27"/>
  <c r="K2764" i="27"/>
  <c r="J2764" i="27"/>
  <c r="I2764" i="27"/>
  <c r="G2765" i="27" s="1"/>
  <c r="L2762" i="27"/>
  <c r="K2762" i="27"/>
  <c r="J2762" i="27"/>
  <c r="I2762" i="27"/>
  <c r="F2763" i="27" s="1"/>
  <c r="L2760" i="27"/>
  <c r="K2760" i="27"/>
  <c r="J2760" i="27"/>
  <c r="I2760" i="27"/>
  <c r="H2761" i="27" s="1"/>
  <c r="L2758" i="27"/>
  <c r="K2758" i="27"/>
  <c r="J2758" i="27"/>
  <c r="I2758" i="27"/>
  <c r="F2759" i="27" s="1"/>
  <c r="L2756" i="27"/>
  <c r="K2756" i="27"/>
  <c r="J2756" i="27"/>
  <c r="I2756" i="27"/>
  <c r="L2754" i="27"/>
  <c r="K2754" i="27"/>
  <c r="J2754" i="27"/>
  <c r="I2754" i="27"/>
  <c r="L2752" i="27"/>
  <c r="K2752" i="27"/>
  <c r="J2752" i="27"/>
  <c r="I2752" i="27"/>
  <c r="L2750" i="27"/>
  <c r="K2750" i="27"/>
  <c r="J2750" i="27"/>
  <c r="I2750" i="27"/>
  <c r="F2751" i="27" s="1"/>
  <c r="L2748" i="27"/>
  <c r="K2748" i="27"/>
  <c r="J2748" i="27"/>
  <c r="I2748" i="27"/>
  <c r="G2749" i="27" s="1"/>
  <c r="L2746" i="27"/>
  <c r="K2746" i="27"/>
  <c r="J2746" i="27"/>
  <c r="I2746" i="27"/>
  <c r="F2747" i="27" s="1"/>
  <c r="L2744" i="27"/>
  <c r="K2744" i="27"/>
  <c r="J2744" i="27"/>
  <c r="I2744" i="27"/>
  <c r="H2745" i="27" s="1"/>
  <c r="L2742" i="27"/>
  <c r="K2742" i="27"/>
  <c r="J2742" i="27"/>
  <c r="I2742" i="27"/>
  <c r="F2743" i="27" s="1"/>
  <c r="L2740" i="27"/>
  <c r="K2740" i="27"/>
  <c r="J2740" i="27"/>
  <c r="I2740" i="27"/>
  <c r="L2741" i="27" s="1"/>
  <c r="L2738" i="27"/>
  <c r="K2738" i="27"/>
  <c r="J2738" i="27"/>
  <c r="I2738" i="27"/>
  <c r="L2736" i="27"/>
  <c r="K2736" i="27"/>
  <c r="J2736" i="27"/>
  <c r="I2736" i="27"/>
  <c r="L2734" i="27"/>
  <c r="K2734" i="27"/>
  <c r="J2734" i="27"/>
  <c r="I2734" i="27"/>
  <c r="F2735" i="27" s="1"/>
  <c r="L2732" i="27"/>
  <c r="K2732" i="27"/>
  <c r="J2732" i="27"/>
  <c r="I2732" i="27"/>
  <c r="G2733" i="27" s="1"/>
  <c r="L2728" i="27"/>
  <c r="K2728" i="27"/>
  <c r="J2728" i="27"/>
  <c r="I2728" i="27"/>
  <c r="F2729" i="27" s="1"/>
  <c r="L2726" i="27"/>
  <c r="K2726" i="27"/>
  <c r="J2726" i="27"/>
  <c r="I2726" i="27"/>
  <c r="H2727" i="27" s="1"/>
  <c r="L2724" i="27"/>
  <c r="K2724" i="27"/>
  <c r="J2724" i="27"/>
  <c r="I2724" i="27"/>
  <c r="F2725" i="27" s="1"/>
  <c r="L2722" i="27"/>
  <c r="K2722" i="27"/>
  <c r="J2722" i="27"/>
  <c r="I2722" i="27"/>
  <c r="L2723" i="27" s="1"/>
  <c r="H2720" i="27"/>
  <c r="G2720" i="27"/>
  <c r="F2720" i="27"/>
  <c r="E2720" i="27"/>
  <c r="K2720" i="27" s="1"/>
  <c r="D2720" i="27"/>
  <c r="C2720" i="27"/>
  <c r="L2709" i="27"/>
  <c r="K2709" i="27"/>
  <c r="J2709" i="27"/>
  <c r="I2709" i="27"/>
  <c r="F2710" i="27" s="1"/>
  <c r="L2707" i="27"/>
  <c r="K2707" i="27"/>
  <c r="J2707" i="27"/>
  <c r="I2707" i="27"/>
  <c r="H2708" i="27" s="1"/>
  <c r="L2705" i="27"/>
  <c r="K2705" i="27"/>
  <c r="J2705" i="27"/>
  <c r="I2705" i="27"/>
  <c r="G2706" i="27" s="1"/>
  <c r="L2703" i="27"/>
  <c r="K2703" i="27"/>
  <c r="J2703" i="27"/>
  <c r="I2703" i="27"/>
  <c r="H2704" i="27" s="1"/>
  <c r="L2701" i="27"/>
  <c r="K2701" i="27"/>
  <c r="J2701" i="27"/>
  <c r="I2701" i="27"/>
  <c r="G2702" i="27" s="1"/>
  <c r="L2699" i="27"/>
  <c r="K2699" i="27"/>
  <c r="J2699" i="27"/>
  <c r="I2699" i="27"/>
  <c r="K2700" i="27" s="1"/>
  <c r="L2697" i="27"/>
  <c r="K2697" i="27"/>
  <c r="J2697" i="27"/>
  <c r="I2697" i="27"/>
  <c r="G2698" i="27" s="1"/>
  <c r="L2695" i="27"/>
  <c r="K2695" i="27"/>
  <c r="J2695" i="27"/>
  <c r="I2695" i="27"/>
  <c r="K2696" i="27" s="1"/>
  <c r="L2693" i="27"/>
  <c r="L2694" i="27" s="1"/>
  <c r="K2693" i="27"/>
  <c r="J2693" i="27"/>
  <c r="J2694" i="27" s="1"/>
  <c r="I2693" i="27"/>
  <c r="G2694" i="27" s="1"/>
  <c r="L2691" i="27"/>
  <c r="K2691" i="27"/>
  <c r="J2691" i="27"/>
  <c r="I2691" i="27"/>
  <c r="K2692" i="27" s="1"/>
  <c r="L2689" i="27"/>
  <c r="K2689" i="27"/>
  <c r="J2689" i="27"/>
  <c r="I2689" i="27"/>
  <c r="G2690" i="27" s="1"/>
  <c r="L2687" i="27"/>
  <c r="L2688" i="27" s="1"/>
  <c r="K2687" i="27"/>
  <c r="J2687" i="27"/>
  <c r="J2688" i="27" s="1"/>
  <c r="I2687" i="27"/>
  <c r="K2688" i="27" s="1"/>
  <c r="L2685" i="27"/>
  <c r="K2685" i="27"/>
  <c r="J2685" i="27"/>
  <c r="I2685" i="27"/>
  <c r="G2686" i="27" s="1"/>
  <c r="L2683" i="27"/>
  <c r="K2683" i="27"/>
  <c r="J2683" i="27"/>
  <c r="I2683" i="27"/>
  <c r="K2684" i="27" s="1"/>
  <c r="L2681" i="27"/>
  <c r="K2681" i="27"/>
  <c r="J2681" i="27"/>
  <c r="I2681" i="27"/>
  <c r="G2682" i="27" s="1"/>
  <c r="L2679" i="27"/>
  <c r="K2679" i="27"/>
  <c r="J2679" i="27"/>
  <c r="I2679" i="27"/>
  <c r="K2680" i="27" s="1"/>
  <c r="L2677" i="27"/>
  <c r="K2677" i="27"/>
  <c r="J2677" i="27"/>
  <c r="I2677" i="27"/>
  <c r="L2675" i="27"/>
  <c r="K2675" i="27"/>
  <c r="J2675" i="27"/>
  <c r="I2675" i="27"/>
  <c r="K2676" i="27" s="1"/>
  <c r="L2673" i="27"/>
  <c r="K2673" i="27"/>
  <c r="J2673" i="27"/>
  <c r="I2673" i="27"/>
  <c r="L2671" i="27"/>
  <c r="K2671" i="27"/>
  <c r="J2671" i="27"/>
  <c r="I2671" i="27"/>
  <c r="K2672" i="27" s="1"/>
  <c r="L2669" i="27"/>
  <c r="K2669" i="27"/>
  <c r="J2669" i="27"/>
  <c r="I2669" i="27"/>
  <c r="G2670" i="27" s="1"/>
  <c r="L2667" i="27"/>
  <c r="K2667" i="27"/>
  <c r="J2667" i="27"/>
  <c r="I2667" i="27"/>
  <c r="K2668" i="27" s="1"/>
  <c r="L2665" i="27"/>
  <c r="K2665" i="27"/>
  <c r="J2665" i="27"/>
  <c r="I2665" i="27"/>
  <c r="G2666" i="27" s="1"/>
  <c r="L2663" i="27"/>
  <c r="K2663" i="27"/>
  <c r="J2663" i="27"/>
  <c r="I2663" i="27"/>
  <c r="K2664" i="27" s="1"/>
  <c r="L2661" i="27"/>
  <c r="L2662" i="27" s="1"/>
  <c r="K2661" i="27"/>
  <c r="J2661" i="27"/>
  <c r="J2662" i="27" s="1"/>
  <c r="I2661" i="27"/>
  <c r="G2662" i="27" s="1"/>
  <c r="L2657" i="27"/>
  <c r="K2657" i="27"/>
  <c r="J2657" i="27"/>
  <c r="I2657" i="27"/>
  <c r="K2658" i="27" s="1"/>
  <c r="L2655" i="27"/>
  <c r="K2655" i="27"/>
  <c r="J2655" i="27"/>
  <c r="I2655" i="27"/>
  <c r="G2656" i="27" s="1"/>
  <c r="L2653" i="27"/>
  <c r="L2654" i="27" s="1"/>
  <c r="K2653" i="27"/>
  <c r="J2653" i="27"/>
  <c r="J2654" i="27" s="1"/>
  <c r="I2653" i="27"/>
  <c r="K2654" i="27" s="1"/>
  <c r="L2651" i="27"/>
  <c r="K2651" i="27"/>
  <c r="J2651" i="27"/>
  <c r="I2651" i="27"/>
  <c r="G2652" i="27" s="1"/>
  <c r="H2649" i="27"/>
  <c r="G2649" i="27"/>
  <c r="F2649" i="27"/>
  <c r="E2649" i="27"/>
  <c r="D2649" i="27"/>
  <c r="C2649" i="27"/>
  <c r="L2638" i="27"/>
  <c r="K2638" i="27"/>
  <c r="J2638" i="27"/>
  <c r="I2638" i="27"/>
  <c r="K2639" i="27" s="1"/>
  <c r="L2636" i="27"/>
  <c r="K2636" i="27"/>
  <c r="J2636" i="27"/>
  <c r="I2636" i="27"/>
  <c r="L2634" i="27"/>
  <c r="K2634" i="27"/>
  <c r="J2634" i="27"/>
  <c r="I2634" i="27"/>
  <c r="K2635" i="27" s="1"/>
  <c r="L2632" i="27"/>
  <c r="K2632" i="27"/>
  <c r="J2632" i="27"/>
  <c r="I2632" i="27"/>
  <c r="L2630" i="27"/>
  <c r="K2630" i="27"/>
  <c r="J2630" i="27"/>
  <c r="I2630" i="27"/>
  <c r="K2631" i="27" s="1"/>
  <c r="L2628" i="27"/>
  <c r="K2628" i="27"/>
  <c r="J2628" i="27"/>
  <c r="I2628" i="27"/>
  <c r="G2629" i="27" s="1"/>
  <c r="L2626" i="27"/>
  <c r="K2626" i="27"/>
  <c r="J2626" i="27"/>
  <c r="I2626" i="27"/>
  <c r="K2627" i="27" s="1"/>
  <c r="L2624" i="27"/>
  <c r="L2625" i="27" s="1"/>
  <c r="K2624" i="27"/>
  <c r="J2624" i="27"/>
  <c r="J2625" i="27" s="1"/>
  <c r="I2624" i="27"/>
  <c r="G2625" i="27" s="1"/>
  <c r="L2622" i="27"/>
  <c r="K2622" i="27"/>
  <c r="J2622" i="27"/>
  <c r="J2623" i="27" s="1"/>
  <c r="I2622" i="27"/>
  <c r="K2623" i="27" s="1"/>
  <c r="L2620" i="27"/>
  <c r="L2621" i="27" s="1"/>
  <c r="K2620" i="27"/>
  <c r="J2620" i="27"/>
  <c r="I2620" i="27"/>
  <c r="G2621" i="27" s="1"/>
  <c r="L2618" i="27"/>
  <c r="K2618" i="27"/>
  <c r="J2618" i="27"/>
  <c r="J2619" i="27" s="1"/>
  <c r="I2618" i="27"/>
  <c r="K2619" i="27" s="1"/>
  <c r="L2616" i="27"/>
  <c r="K2616" i="27"/>
  <c r="J2616" i="27"/>
  <c r="I2616" i="27"/>
  <c r="G2617" i="27" s="1"/>
  <c r="L2614" i="27"/>
  <c r="K2614" i="27"/>
  <c r="J2614" i="27"/>
  <c r="I2614" i="27"/>
  <c r="F2615" i="27" s="1"/>
  <c r="L2612" i="27"/>
  <c r="L2613" i="27" s="1"/>
  <c r="K2612" i="27"/>
  <c r="J2612" i="27"/>
  <c r="J2613" i="27" s="1"/>
  <c r="I2612" i="27"/>
  <c r="G2613" i="27" s="1"/>
  <c r="L2610" i="27"/>
  <c r="K2610" i="27"/>
  <c r="J2610" i="27"/>
  <c r="I2610" i="27"/>
  <c r="E2611" i="27" s="1"/>
  <c r="L2608" i="27"/>
  <c r="K2608" i="27"/>
  <c r="J2608" i="27"/>
  <c r="I2608" i="27"/>
  <c r="G2609" i="27" s="1"/>
  <c r="L2606" i="27"/>
  <c r="K2606" i="27"/>
  <c r="J2606" i="27"/>
  <c r="I2606" i="27"/>
  <c r="H2607" i="27" s="1"/>
  <c r="L2604" i="27"/>
  <c r="K2604" i="27"/>
  <c r="J2604" i="27"/>
  <c r="I2604" i="27"/>
  <c r="G2605" i="27" s="1"/>
  <c r="L2602" i="27"/>
  <c r="L2603" i="27" s="1"/>
  <c r="K2602" i="27"/>
  <c r="K2603" i="27" s="1"/>
  <c r="J2602" i="27"/>
  <c r="J2603" i="27" s="1"/>
  <c r="I2602" i="27"/>
  <c r="E2603" i="27" s="1"/>
  <c r="L2600" i="27"/>
  <c r="K2600" i="27"/>
  <c r="J2600" i="27"/>
  <c r="I2600" i="27"/>
  <c r="G2601" i="27" s="1"/>
  <c r="L2598" i="27"/>
  <c r="K2598" i="27"/>
  <c r="J2598" i="27"/>
  <c r="I2598" i="27"/>
  <c r="F2599" i="27" s="1"/>
  <c r="L2596" i="27"/>
  <c r="K2596" i="27"/>
  <c r="J2596" i="27"/>
  <c r="I2596" i="27"/>
  <c r="G2597" i="27" s="1"/>
  <c r="L2594" i="27"/>
  <c r="L2595" i="27" s="1"/>
  <c r="K2594" i="27"/>
  <c r="J2594" i="27"/>
  <c r="J2595" i="27" s="1"/>
  <c r="I2594" i="27"/>
  <c r="E2595" i="27" s="1"/>
  <c r="L2592" i="27"/>
  <c r="K2592" i="27"/>
  <c r="J2592" i="27"/>
  <c r="I2592" i="27"/>
  <c r="G2593" i="27" s="1"/>
  <c r="L2590" i="27"/>
  <c r="K2590" i="27"/>
  <c r="J2590" i="27"/>
  <c r="I2590" i="27"/>
  <c r="H2591" i="27" s="1"/>
  <c r="L2586" i="27"/>
  <c r="K2586" i="27"/>
  <c r="J2586" i="27"/>
  <c r="I2586" i="27"/>
  <c r="G2587" i="27" s="1"/>
  <c r="L2584" i="27"/>
  <c r="K2584" i="27"/>
  <c r="J2584" i="27"/>
  <c r="I2584" i="27"/>
  <c r="E2585" i="27" s="1"/>
  <c r="L2582" i="27"/>
  <c r="L2583" i="27" s="1"/>
  <c r="K2582" i="27"/>
  <c r="J2582" i="27"/>
  <c r="J2583" i="27" s="1"/>
  <c r="I2582" i="27"/>
  <c r="G2583" i="27" s="1"/>
  <c r="L2580" i="27"/>
  <c r="K2580" i="27"/>
  <c r="J2580" i="27"/>
  <c r="I2580" i="27"/>
  <c r="F2581" i="27" s="1"/>
  <c r="H2578" i="27"/>
  <c r="G2578" i="27"/>
  <c r="F2578" i="27"/>
  <c r="E2578" i="27"/>
  <c r="K2578" i="27" s="1"/>
  <c r="D2578" i="27"/>
  <c r="C2578" i="27"/>
  <c r="L2567" i="27"/>
  <c r="K2567" i="27"/>
  <c r="J2567" i="27"/>
  <c r="I2567" i="27"/>
  <c r="G2568" i="27" s="1"/>
  <c r="L2565" i="27"/>
  <c r="K2565" i="27"/>
  <c r="J2565" i="27"/>
  <c r="I2565" i="27"/>
  <c r="E2566" i="27" s="1"/>
  <c r="L2563" i="27"/>
  <c r="L2564" i="27" s="1"/>
  <c r="K2563" i="27"/>
  <c r="J2563" i="27"/>
  <c r="J2564" i="27" s="1"/>
  <c r="I2563" i="27"/>
  <c r="G2564" i="27" s="1"/>
  <c r="L2561" i="27"/>
  <c r="K2561" i="27"/>
  <c r="J2561" i="27"/>
  <c r="I2561" i="27"/>
  <c r="H2562" i="27" s="1"/>
  <c r="L2559" i="27"/>
  <c r="K2559" i="27"/>
  <c r="J2559" i="27"/>
  <c r="I2559" i="27"/>
  <c r="G2560" i="27" s="1"/>
  <c r="L2557" i="27"/>
  <c r="K2557" i="27"/>
  <c r="J2557" i="27"/>
  <c r="I2557" i="27"/>
  <c r="E2558" i="27" s="1"/>
  <c r="L2555" i="27"/>
  <c r="K2555" i="27"/>
  <c r="J2555" i="27"/>
  <c r="I2555" i="27"/>
  <c r="G2556" i="27" s="1"/>
  <c r="L2553" i="27"/>
  <c r="L2554" i="27" s="1"/>
  <c r="K2553" i="27"/>
  <c r="J2553" i="27"/>
  <c r="J2554" i="27" s="1"/>
  <c r="I2553" i="27"/>
  <c r="F2554" i="27" s="1"/>
  <c r="L2551" i="27"/>
  <c r="K2551" i="27"/>
  <c r="J2551" i="27"/>
  <c r="I2551" i="27"/>
  <c r="G2552" i="27" s="1"/>
  <c r="L2549" i="27"/>
  <c r="K2549" i="27"/>
  <c r="J2549" i="27"/>
  <c r="I2549" i="27"/>
  <c r="E2550" i="27" s="1"/>
  <c r="L2547" i="27"/>
  <c r="K2547" i="27"/>
  <c r="J2547" i="27"/>
  <c r="I2547" i="27"/>
  <c r="G2548" i="27" s="1"/>
  <c r="L2545" i="27"/>
  <c r="K2545" i="27"/>
  <c r="J2545" i="27"/>
  <c r="I2545" i="27"/>
  <c r="H2546" i="27" s="1"/>
  <c r="L2543" i="27"/>
  <c r="K2543" i="27"/>
  <c r="J2543" i="27"/>
  <c r="I2543" i="27"/>
  <c r="L2541" i="27"/>
  <c r="K2541" i="27"/>
  <c r="J2541" i="27"/>
  <c r="I2541" i="27"/>
  <c r="E2542" i="27" s="1"/>
  <c r="L2539" i="27"/>
  <c r="K2539" i="27"/>
  <c r="J2539" i="27"/>
  <c r="I2539" i="27"/>
  <c r="L2537" i="27"/>
  <c r="K2537" i="27"/>
  <c r="J2537" i="27"/>
  <c r="I2537" i="27"/>
  <c r="F2538" i="27" s="1"/>
  <c r="L2535" i="27"/>
  <c r="K2535" i="27"/>
  <c r="J2535" i="27"/>
  <c r="I2535" i="27"/>
  <c r="L2533" i="27"/>
  <c r="K2533" i="27"/>
  <c r="J2533" i="27"/>
  <c r="I2533" i="27"/>
  <c r="E2534" i="27" s="1"/>
  <c r="L2531" i="27"/>
  <c r="K2531" i="27"/>
  <c r="J2531" i="27"/>
  <c r="I2531" i="27"/>
  <c r="L2529" i="27"/>
  <c r="K2529" i="27"/>
  <c r="J2529" i="27"/>
  <c r="I2529" i="27"/>
  <c r="H2530" i="27" s="1"/>
  <c r="L2527" i="27"/>
  <c r="K2527" i="27"/>
  <c r="J2527" i="27"/>
  <c r="I2527" i="27"/>
  <c r="G2528" i="27" s="1"/>
  <c r="L2525" i="27"/>
  <c r="K2525" i="27"/>
  <c r="J2525" i="27"/>
  <c r="J2526" i="27" s="1"/>
  <c r="I2525" i="27"/>
  <c r="E2526" i="27" s="1"/>
  <c r="L2523" i="27"/>
  <c r="K2523" i="27"/>
  <c r="J2523" i="27"/>
  <c r="I2523" i="27"/>
  <c r="G2524" i="27" s="1"/>
  <c r="L2521" i="27"/>
  <c r="K2521" i="27"/>
  <c r="J2521" i="27"/>
  <c r="I2521" i="27"/>
  <c r="F2522" i="27" s="1"/>
  <c r="L2519" i="27"/>
  <c r="K2519" i="27"/>
  <c r="J2519" i="27"/>
  <c r="I2519" i="27"/>
  <c r="G2520" i="27" s="1"/>
  <c r="L2515" i="27"/>
  <c r="K2515" i="27"/>
  <c r="J2515" i="27"/>
  <c r="J2516" i="27" s="1"/>
  <c r="I2515" i="27"/>
  <c r="E2516" i="27" s="1"/>
  <c r="L2513" i="27"/>
  <c r="K2513" i="27"/>
  <c r="J2513" i="27"/>
  <c r="I2513" i="27"/>
  <c r="G2514" i="27" s="1"/>
  <c r="L2511" i="27"/>
  <c r="K2511" i="27"/>
  <c r="J2511" i="27"/>
  <c r="I2511" i="27"/>
  <c r="H2512" i="27" s="1"/>
  <c r="L2509" i="27"/>
  <c r="L2510" i="27" s="1"/>
  <c r="K2509" i="27"/>
  <c r="J2509" i="27"/>
  <c r="J2510" i="27" s="1"/>
  <c r="I2509" i="27"/>
  <c r="G2510" i="27" s="1"/>
  <c r="H2507" i="27"/>
  <c r="G2507" i="27"/>
  <c r="F2507" i="27"/>
  <c r="L2507" i="27" s="1"/>
  <c r="E2507" i="27"/>
  <c r="D2507" i="27"/>
  <c r="C2507" i="27"/>
  <c r="L2496" i="27"/>
  <c r="K2496" i="27"/>
  <c r="J2496" i="27"/>
  <c r="I2496" i="27"/>
  <c r="L2494" i="27"/>
  <c r="K2494" i="27"/>
  <c r="J2494" i="27"/>
  <c r="I2494" i="27"/>
  <c r="G2495" i="27" s="1"/>
  <c r="L2492" i="27"/>
  <c r="K2492" i="27"/>
  <c r="J2492" i="27"/>
  <c r="I2492" i="27"/>
  <c r="E2493" i="27" s="1"/>
  <c r="L2490" i="27"/>
  <c r="L2491" i="27" s="1"/>
  <c r="K2490" i="27"/>
  <c r="J2490" i="27"/>
  <c r="J2491" i="27" s="1"/>
  <c r="I2490" i="27"/>
  <c r="G2491" i="27" s="1"/>
  <c r="L2488" i="27"/>
  <c r="K2488" i="27"/>
  <c r="J2488" i="27"/>
  <c r="I2488" i="27"/>
  <c r="H2489" i="27" s="1"/>
  <c r="L2486" i="27"/>
  <c r="K2486" i="27"/>
  <c r="J2486" i="27"/>
  <c r="I2486" i="27"/>
  <c r="G2487" i="27" s="1"/>
  <c r="L2484" i="27"/>
  <c r="L2485" i="27" s="1"/>
  <c r="K2484" i="27"/>
  <c r="J2484" i="27"/>
  <c r="J2485" i="27" s="1"/>
  <c r="I2484" i="27"/>
  <c r="E2485" i="27" s="1"/>
  <c r="L2482" i="27"/>
  <c r="K2482" i="27"/>
  <c r="J2482" i="27"/>
  <c r="I2482" i="27"/>
  <c r="G2483" i="27" s="1"/>
  <c r="L2480" i="27"/>
  <c r="K2480" i="27"/>
  <c r="J2480" i="27"/>
  <c r="I2480" i="27"/>
  <c r="H2481" i="27" s="1"/>
  <c r="L2478" i="27"/>
  <c r="K2478" i="27"/>
  <c r="J2478" i="27"/>
  <c r="I2478" i="27"/>
  <c r="G2479" i="27" s="1"/>
  <c r="L2476" i="27"/>
  <c r="K2476" i="27"/>
  <c r="J2476" i="27"/>
  <c r="I2476" i="27"/>
  <c r="E2477" i="27" s="1"/>
  <c r="L2474" i="27"/>
  <c r="L2475" i="27" s="1"/>
  <c r="K2474" i="27"/>
  <c r="J2474" i="27"/>
  <c r="J2475" i="27" s="1"/>
  <c r="I2474" i="27"/>
  <c r="G2475" i="27" s="1"/>
  <c r="L2472" i="27"/>
  <c r="K2472" i="27"/>
  <c r="J2472" i="27"/>
  <c r="I2472" i="27"/>
  <c r="H2473" i="27" s="1"/>
  <c r="L2470" i="27"/>
  <c r="K2470" i="27"/>
  <c r="J2470" i="27"/>
  <c r="I2470" i="27"/>
  <c r="G2471" i="27" s="1"/>
  <c r="L2468" i="27"/>
  <c r="L2469" i="27" s="1"/>
  <c r="K2468" i="27"/>
  <c r="J2468" i="27"/>
  <c r="J2469" i="27" s="1"/>
  <c r="I2468" i="27"/>
  <c r="E2469" i="27" s="1"/>
  <c r="L2466" i="27"/>
  <c r="K2466" i="27"/>
  <c r="J2466" i="27"/>
  <c r="I2466" i="27"/>
  <c r="G2467" i="27" s="1"/>
  <c r="L2464" i="27"/>
  <c r="K2464" i="27"/>
  <c r="J2464" i="27"/>
  <c r="I2464" i="27"/>
  <c r="L2462" i="27"/>
  <c r="K2462" i="27"/>
  <c r="J2462" i="27"/>
  <c r="I2462" i="27"/>
  <c r="G2463" i="27" s="1"/>
  <c r="L2460" i="27"/>
  <c r="K2460" i="27"/>
  <c r="K2461" i="27" s="1"/>
  <c r="J2460" i="27"/>
  <c r="I2460" i="27"/>
  <c r="E2461" i="27" s="1"/>
  <c r="L2458" i="27"/>
  <c r="K2458" i="27"/>
  <c r="J2458" i="27"/>
  <c r="I2458" i="27"/>
  <c r="G2459" i="27" s="1"/>
  <c r="L2456" i="27"/>
  <c r="K2456" i="27"/>
  <c r="J2456" i="27"/>
  <c r="I2456" i="27"/>
  <c r="H2457" i="27" s="1"/>
  <c r="L2454" i="27"/>
  <c r="L2455" i="27" s="1"/>
  <c r="K2454" i="27"/>
  <c r="J2454" i="27"/>
  <c r="J2455" i="27" s="1"/>
  <c r="I2454" i="27"/>
  <c r="G2455" i="27" s="1"/>
  <c r="L2452" i="27"/>
  <c r="K2452" i="27"/>
  <c r="J2452" i="27"/>
  <c r="I2452" i="27"/>
  <c r="E2453" i="27" s="1"/>
  <c r="L2450" i="27"/>
  <c r="K2450" i="27"/>
  <c r="J2450" i="27"/>
  <c r="I2450" i="27"/>
  <c r="G2451" i="27" s="1"/>
  <c r="L2448" i="27"/>
  <c r="K2448" i="27"/>
  <c r="J2448" i="27"/>
  <c r="I2448" i="27"/>
  <c r="H2449" i="27" s="1"/>
  <c r="L2444" i="27"/>
  <c r="K2444" i="27"/>
  <c r="J2444" i="27"/>
  <c r="I2444" i="27"/>
  <c r="G2445" i="27" s="1"/>
  <c r="L2442" i="27"/>
  <c r="L2443" i="27" s="1"/>
  <c r="K2442" i="27"/>
  <c r="K2443" i="27" s="1"/>
  <c r="J2442" i="27"/>
  <c r="J2443" i="27" s="1"/>
  <c r="I2442" i="27"/>
  <c r="E2443" i="27" s="1"/>
  <c r="L2440" i="27"/>
  <c r="K2440" i="27"/>
  <c r="J2440" i="27"/>
  <c r="I2440" i="27"/>
  <c r="G2441" i="27" s="1"/>
  <c r="L2438" i="27"/>
  <c r="K2438" i="27"/>
  <c r="J2438" i="27"/>
  <c r="I2438" i="27"/>
  <c r="H2439" i="27" s="1"/>
  <c r="H2436" i="27"/>
  <c r="G2436" i="27"/>
  <c r="F2436" i="27"/>
  <c r="E2436" i="27"/>
  <c r="K2436" i="27" s="1"/>
  <c r="D2436" i="27"/>
  <c r="C2436" i="27"/>
  <c r="L2425" i="27"/>
  <c r="K2425" i="27"/>
  <c r="J2425" i="27"/>
  <c r="I2425" i="27"/>
  <c r="G2426" i="27" s="1"/>
  <c r="L2423" i="27"/>
  <c r="K2423" i="27"/>
  <c r="J2423" i="27"/>
  <c r="I2423" i="27"/>
  <c r="E2424" i="27" s="1"/>
  <c r="L2421" i="27"/>
  <c r="K2421" i="27"/>
  <c r="J2421" i="27"/>
  <c r="I2421" i="27"/>
  <c r="G2422" i="27" s="1"/>
  <c r="L2419" i="27"/>
  <c r="K2419" i="27"/>
  <c r="J2419" i="27"/>
  <c r="I2419" i="27"/>
  <c r="H2420" i="27" s="1"/>
  <c r="L2417" i="27"/>
  <c r="K2417" i="27"/>
  <c r="J2417" i="27"/>
  <c r="I2417" i="27"/>
  <c r="L2415" i="27"/>
  <c r="K2415" i="27"/>
  <c r="J2415" i="27"/>
  <c r="I2415" i="27"/>
  <c r="E2416" i="27" s="1"/>
  <c r="L2413" i="27"/>
  <c r="K2413" i="27"/>
  <c r="J2413" i="27"/>
  <c r="I2413" i="27"/>
  <c r="L2411" i="27"/>
  <c r="K2411" i="27"/>
  <c r="J2411" i="27"/>
  <c r="I2411" i="27"/>
  <c r="H2412" i="27" s="1"/>
  <c r="L2409" i="27"/>
  <c r="K2409" i="27"/>
  <c r="J2409" i="27"/>
  <c r="I2409" i="27"/>
  <c r="G2410" i="27" s="1"/>
  <c r="L2407" i="27"/>
  <c r="K2407" i="27"/>
  <c r="J2407" i="27"/>
  <c r="I2407" i="27"/>
  <c r="E2408" i="27" s="1"/>
  <c r="L2405" i="27"/>
  <c r="K2405" i="27"/>
  <c r="J2405" i="27"/>
  <c r="I2405" i="27"/>
  <c r="G2406" i="27" s="1"/>
  <c r="L2403" i="27"/>
  <c r="K2403" i="27"/>
  <c r="J2403" i="27"/>
  <c r="I2403" i="27"/>
  <c r="L2401" i="27"/>
  <c r="K2401" i="27"/>
  <c r="J2401" i="27"/>
  <c r="I2401" i="27"/>
  <c r="G2402" i="27" s="1"/>
  <c r="L2399" i="27"/>
  <c r="K2399" i="27"/>
  <c r="J2399" i="27"/>
  <c r="I2399" i="27"/>
  <c r="E2400" i="27" s="1"/>
  <c r="L2397" i="27"/>
  <c r="K2397" i="27"/>
  <c r="J2397" i="27"/>
  <c r="I2397" i="27"/>
  <c r="G2398" i="27" s="1"/>
  <c r="L2395" i="27"/>
  <c r="K2395" i="27"/>
  <c r="J2395" i="27"/>
  <c r="I2395" i="27"/>
  <c r="H2396" i="27" s="1"/>
  <c r="L2393" i="27"/>
  <c r="K2393" i="27"/>
  <c r="J2393" i="27"/>
  <c r="I2393" i="27"/>
  <c r="L2391" i="27"/>
  <c r="K2391" i="27"/>
  <c r="J2391" i="27"/>
  <c r="I2391" i="27"/>
  <c r="E2392" i="27" s="1"/>
  <c r="L2389" i="27"/>
  <c r="K2389" i="27"/>
  <c r="J2389" i="27"/>
  <c r="I2389" i="27"/>
  <c r="L2387" i="27"/>
  <c r="K2387" i="27"/>
  <c r="J2387" i="27"/>
  <c r="I2387" i="27"/>
  <c r="H2388" i="27" s="1"/>
  <c r="L2385" i="27"/>
  <c r="K2385" i="27"/>
  <c r="J2385" i="27"/>
  <c r="I2385" i="27"/>
  <c r="G2386" i="27" s="1"/>
  <c r="L2383" i="27"/>
  <c r="K2383" i="27"/>
  <c r="J2383" i="27"/>
  <c r="I2383" i="27"/>
  <c r="E2384" i="27" s="1"/>
  <c r="L2381" i="27"/>
  <c r="K2381" i="27"/>
  <c r="J2381" i="27"/>
  <c r="I2381" i="27"/>
  <c r="G2382" i="27" s="1"/>
  <c r="L2379" i="27"/>
  <c r="K2379" i="27"/>
  <c r="J2379" i="27"/>
  <c r="I2379" i="27"/>
  <c r="H2380" i="27" s="1"/>
  <c r="L2377" i="27"/>
  <c r="K2377" i="27"/>
  <c r="J2377" i="27"/>
  <c r="I2377" i="27"/>
  <c r="L2373" i="27"/>
  <c r="K2373" i="27"/>
  <c r="J2373" i="27"/>
  <c r="I2373" i="27"/>
  <c r="E2374" i="27" s="1"/>
  <c r="L2371" i="27"/>
  <c r="K2371" i="27"/>
  <c r="J2371" i="27"/>
  <c r="I2371" i="27"/>
  <c r="L2369" i="27"/>
  <c r="K2369" i="27"/>
  <c r="J2369" i="27"/>
  <c r="I2369" i="27"/>
  <c r="L2367" i="27"/>
  <c r="K2367" i="27"/>
  <c r="J2367" i="27"/>
  <c r="I2367" i="27"/>
  <c r="H2365" i="27"/>
  <c r="G2365" i="27"/>
  <c r="L2365" i="27" s="1"/>
  <c r="F2365" i="27"/>
  <c r="E2365" i="27"/>
  <c r="K2365" i="27" s="1"/>
  <c r="D2365" i="27"/>
  <c r="C2365" i="27"/>
  <c r="J2365" i="27" s="1"/>
  <c r="L2354" i="27"/>
  <c r="K2354" i="27"/>
  <c r="J2354" i="27"/>
  <c r="I2354" i="27"/>
  <c r="L2352" i="27"/>
  <c r="K2352" i="27"/>
  <c r="J2352" i="27"/>
  <c r="I2352" i="27"/>
  <c r="K2353" i="27" s="1"/>
  <c r="L2350" i="27"/>
  <c r="K2350" i="27"/>
  <c r="J2350" i="27"/>
  <c r="I2350" i="27"/>
  <c r="G2351" i="27" s="1"/>
  <c r="L2348" i="27"/>
  <c r="K2348" i="27"/>
  <c r="J2348" i="27"/>
  <c r="I2348" i="27"/>
  <c r="K2349" i="27" s="1"/>
  <c r="L2346" i="27"/>
  <c r="L2347" i="27" s="1"/>
  <c r="K2346" i="27"/>
  <c r="J2346" i="27"/>
  <c r="J2347" i="27" s="1"/>
  <c r="I2346" i="27"/>
  <c r="G2347" i="27" s="1"/>
  <c r="L2344" i="27"/>
  <c r="K2344" i="27"/>
  <c r="J2344" i="27"/>
  <c r="I2344" i="27"/>
  <c r="K2345" i="27" s="1"/>
  <c r="L2342" i="27"/>
  <c r="K2342" i="27"/>
  <c r="J2342" i="27"/>
  <c r="I2342" i="27"/>
  <c r="G2343" i="27" s="1"/>
  <c r="L2340" i="27"/>
  <c r="L2341" i="27" s="1"/>
  <c r="K2340" i="27"/>
  <c r="J2340" i="27"/>
  <c r="I2340" i="27"/>
  <c r="K2341" i="27" s="1"/>
  <c r="L2338" i="27"/>
  <c r="K2338" i="27"/>
  <c r="J2338" i="27"/>
  <c r="I2338" i="27"/>
  <c r="G2339" i="27" s="1"/>
  <c r="L2336" i="27"/>
  <c r="K2336" i="27"/>
  <c r="J2336" i="27"/>
  <c r="I2336" i="27"/>
  <c r="K2337" i="27" s="1"/>
  <c r="L2334" i="27"/>
  <c r="K2334" i="27"/>
  <c r="J2334" i="27"/>
  <c r="I2334" i="27"/>
  <c r="L2332" i="27"/>
  <c r="K2332" i="27"/>
  <c r="J2332" i="27"/>
  <c r="I2332" i="27"/>
  <c r="K2333" i="27" s="1"/>
  <c r="L2330" i="27"/>
  <c r="K2330" i="27"/>
  <c r="J2330" i="27"/>
  <c r="I2330" i="27"/>
  <c r="G2331" i="27" s="1"/>
  <c r="L2328" i="27"/>
  <c r="K2328" i="27"/>
  <c r="J2328" i="27"/>
  <c r="I2328" i="27"/>
  <c r="K2329" i="27" s="1"/>
  <c r="L2326" i="27"/>
  <c r="K2326" i="27"/>
  <c r="J2326" i="27"/>
  <c r="I2326" i="27"/>
  <c r="G2327" i="27" s="1"/>
  <c r="L2324" i="27"/>
  <c r="K2324" i="27"/>
  <c r="J2324" i="27"/>
  <c r="I2324" i="27"/>
  <c r="K2325" i="27" s="1"/>
  <c r="L2322" i="27"/>
  <c r="K2322" i="27"/>
  <c r="J2322" i="27"/>
  <c r="I2322" i="27"/>
  <c r="L2320" i="27"/>
  <c r="K2320" i="27"/>
  <c r="J2320" i="27"/>
  <c r="I2320" i="27"/>
  <c r="K2321" i="27" s="1"/>
  <c r="L2318" i="27"/>
  <c r="K2318" i="27"/>
  <c r="J2318" i="27"/>
  <c r="I2318" i="27"/>
  <c r="G2319" i="27" s="1"/>
  <c r="L2316" i="27"/>
  <c r="K2316" i="27"/>
  <c r="J2316" i="27"/>
  <c r="I2316" i="27"/>
  <c r="K2317" i="27" s="1"/>
  <c r="L2314" i="27"/>
  <c r="L2315" i="27" s="1"/>
  <c r="K2314" i="27"/>
  <c r="J2314" i="27"/>
  <c r="J2315" i="27" s="1"/>
  <c r="I2314" i="27"/>
  <c r="G2315" i="27" s="1"/>
  <c r="L2312" i="27"/>
  <c r="K2312" i="27"/>
  <c r="J2312" i="27"/>
  <c r="I2312" i="27"/>
  <c r="K2313" i="27" s="1"/>
  <c r="L2310" i="27"/>
  <c r="K2310" i="27"/>
  <c r="J2310" i="27"/>
  <c r="I2310" i="27"/>
  <c r="G2311" i="27" s="1"/>
  <c r="L2308" i="27"/>
  <c r="L2309" i="27" s="1"/>
  <c r="K2308" i="27"/>
  <c r="J2308" i="27"/>
  <c r="I2308" i="27"/>
  <c r="K2309" i="27" s="1"/>
  <c r="L2306" i="27"/>
  <c r="K2306" i="27"/>
  <c r="J2306" i="27"/>
  <c r="I2306" i="27"/>
  <c r="G2307" i="27" s="1"/>
  <c r="L2302" i="27"/>
  <c r="K2302" i="27"/>
  <c r="J2302" i="27"/>
  <c r="I2302" i="27"/>
  <c r="K2303" i="27" s="1"/>
  <c r="L2300" i="27"/>
  <c r="K2300" i="27"/>
  <c r="J2300" i="27"/>
  <c r="I2300" i="27"/>
  <c r="L2298" i="27"/>
  <c r="K2298" i="27"/>
  <c r="J2298" i="27"/>
  <c r="I2298" i="27"/>
  <c r="K2299" i="27" s="1"/>
  <c r="L2296" i="27"/>
  <c r="K2296" i="27"/>
  <c r="J2296" i="27"/>
  <c r="I2296" i="27"/>
  <c r="G2297" i="27" s="1"/>
  <c r="H2294" i="27"/>
  <c r="G2294" i="27"/>
  <c r="F2294" i="27"/>
  <c r="E2294" i="27"/>
  <c r="D2294" i="27"/>
  <c r="C2294" i="27"/>
  <c r="J2283" i="27"/>
  <c r="J2281" i="27"/>
  <c r="F2282" i="27" s="1"/>
  <c r="J2279" i="27"/>
  <c r="J2277" i="27"/>
  <c r="F2278" i="27" s="1"/>
  <c r="J2275" i="27"/>
  <c r="J2273" i="27"/>
  <c r="F2274" i="27" s="1"/>
  <c r="J2271" i="27"/>
  <c r="J2269" i="27"/>
  <c r="F2270" i="27" s="1"/>
  <c r="J2267" i="27"/>
  <c r="J2265" i="27"/>
  <c r="F2266" i="27" s="1"/>
  <c r="J2263" i="27"/>
  <c r="J2261" i="27"/>
  <c r="F2262" i="27" s="1"/>
  <c r="J2259" i="27"/>
  <c r="J2257" i="27"/>
  <c r="F2258" i="27" s="1"/>
  <c r="J2255" i="27"/>
  <c r="J2253" i="27"/>
  <c r="F2254" i="27" s="1"/>
  <c r="J2251" i="27"/>
  <c r="J2249" i="27"/>
  <c r="F2250" i="27" s="1"/>
  <c r="J2247" i="27"/>
  <c r="J2245" i="27"/>
  <c r="F2246" i="27" s="1"/>
  <c r="J2243" i="27"/>
  <c r="J2241" i="27"/>
  <c r="F2242" i="27" s="1"/>
  <c r="J2239" i="27"/>
  <c r="J2237" i="27"/>
  <c r="F2238" i="27" s="1"/>
  <c r="J2235" i="27"/>
  <c r="J2231" i="27"/>
  <c r="F2232" i="27" s="1"/>
  <c r="J2229" i="27"/>
  <c r="J2227" i="27"/>
  <c r="F2228" i="27" s="1"/>
  <c r="J2225" i="27"/>
  <c r="I2223" i="27"/>
  <c r="H2223" i="27"/>
  <c r="G2223" i="27"/>
  <c r="F2223" i="27"/>
  <c r="E2223" i="27"/>
  <c r="D2223" i="27"/>
  <c r="C2223" i="27"/>
  <c r="J2223" i="27" s="1"/>
  <c r="E2224" i="27" s="1"/>
  <c r="I2212" i="27"/>
  <c r="I2210" i="27"/>
  <c r="F2211" i="27" s="1"/>
  <c r="I2208" i="27"/>
  <c r="F2209" i="27" s="1"/>
  <c r="I2206" i="27"/>
  <c r="F2207" i="27" s="1"/>
  <c r="I2204" i="27"/>
  <c r="I2202" i="27"/>
  <c r="F2203" i="27" s="1"/>
  <c r="D2201" i="27"/>
  <c r="I2200" i="27"/>
  <c r="F2201" i="27" s="1"/>
  <c r="I2198" i="27"/>
  <c r="F2199" i="27" s="1"/>
  <c r="I2196" i="27"/>
  <c r="I2194" i="27"/>
  <c r="F2195" i="27" s="1"/>
  <c r="I2192" i="27"/>
  <c r="F2193" i="27" s="1"/>
  <c r="I2190" i="27"/>
  <c r="F2191" i="27" s="1"/>
  <c r="I2188" i="27"/>
  <c r="I2186" i="27"/>
  <c r="F2187" i="27" s="1"/>
  <c r="D2185" i="27"/>
  <c r="I2184" i="27"/>
  <c r="F2185" i="27" s="1"/>
  <c r="I2182" i="27"/>
  <c r="F2183" i="27" s="1"/>
  <c r="I2180" i="27"/>
  <c r="I2178" i="27"/>
  <c r="F2179" i="27" s="1"/>
  <c r="I2176" i="27"/>
  <c r="F2177" i="27" s="1"/>
  <c r="I2174" i="27"/>
  <c r="F2175" i="27" s="1"/>
  <c r="I2172" i="27"/>
  <c r="I2170" i="27"/>
  <c r="F2171" i="27" s="1"/>
  <c r="D2169" i="27"/>
  <c r="I2168" i="27"/>
  <c r="F2169" i="27" s="1"/>
  <c r="I2166" i="27"/>
  <c r="F2167" i="27" s="1"/>
  <c r="I2164" i="27"/>
  <c r="I2160" i="27"/>
  <c r="F2161" i="27" s="1"/>
  <c r="I2158" i="27"/>
  <c r="F2159" i="27" s="1"/>
  <c r="I2156" i="27"/>
  <c r="F2157" i="27" s="1"/>
  <c r="I2154" i="27"/>
  <c r="H2152" i="27"/>
  <c r="G2152" i="27"/>
  <c r="F2152" i="27"/>
  <c r="E2152" i="27"/>
  <c r="D2152" i="27"/>
  <c r="C2152" i="27"/>
  <c r="L2141" i="27"/>
  <c r="K2141" i="27"/>
  <c r="J2141" i="27"/>
  <c r="I2141" i="27"/>
  <c r="G2142" i="27" s="1"/>
  <c r="L2139" i="27"/>
  <c r="K2139" i="27"/>
  <c r="J2139" i="27"/>
  <c r="I2139" i="27"/>
  <c r="G2140" i="27" s="1"/>
  <c r="L2137" i="27"/>
  <c r="K2137" i="27"/>
  <c r="J2137" i="27"/>
  <c r="I2137" i="27"/>
  <c r="L2135" i="27"/>
  <c r="K2135" i="27"/>
  <c r="J2135" i="27"/>
  <c r="I2135" i="27"/>
  <c r="E2136" i="27" s="1"/>
  <c r="L2133" i="27"/>
  <c r="K2133" i="27"/>
  <c r="J2133" i="27"/>
  <c r="I2133" i="27"/>
  <c r="L2131" i="27"/>
  <c r="K2131" i="27"/>
  <c r="J2131" i="27"/>
  <c r="I2131" i="27"/>
  <c r="G2132" i="27" s="1"/>
  <c r="L2129" i="27"/>
  <c r="K2129" i="27"/>
  <c r="J2129" i="27"/>
  <c r="I2129" i="27"/>
  <c r="G2130" i="27" s="1"/>
  <c r="L2127" i="27"/>
  <c r="K2127" i="27"/>
  <c r="J2127" i="27"/>
  <c r="I2127" i="27"/>
  <c r="E2128" i="27" s="1"/>
  <c r="L2125" i="27"/>
  <c r="K2125" i="27"/>
  <c r="J2125" i="27"/>
  <c r="I2125" i="27"/>
  <c r="G2126" i="27" s="1"/>
  <c r="L2123" i="27"/>
  <c r="K2123" i="27"/>
  <c r="J2123" i="27"/>
  <c r="I2123" i="27"/>
  <c r="G2124" i="27" s="1"/>
  <c r="L2121" i="27"/>
  <c r="K2121" i="27"/>
  <c r="J2121" i="27"/>
  <c r="I2121" i="27"/>
  <c r="L2119" i="27"/>
  <c r="K2119" i="27"/>
  <c r="J2119" i="27"/>
  <c r="I2119" i="27"/>
  <c r="E2120" i="27" s="1"/>
  <c r="L2117" i="27"/>
  <c r="K2117" i="27"/>
  <c r="J2117" i="27"/>
  <c r="I2117" i="27"/>
  <c r="L2115" i="27"/>
  <c r="K2115" i="27"/>
  <c r="J2115" i="27"/>
  <c r="I2115" i="27"/>
  <c r="G2116" i="27" s="1"/>
  <c r="L2113" i="27"/>
  <c r="K2113" i="27"/>
  <c r="J2113" i="27"/>
  <c r="I2113" i="27"/>
  <c r="G2114" i="27" s="1"/>
  <c r="L2111" i="27"/>
  <c r="K2111" i="27"/>
  <c r="J2111" i="27"/>
  <c r="I2111" i="27"/>
  <c r="E2112" i="27" s="1"/>
  <c r="L2109" i="27"/>
  <c r="K2109" i="27"/>
  <c r="J2109" i="27"/>
  <c r="I2109" i="27"/>
  <c r="G2110" i="27" s="1"/>
  <c r="L2107" i="27"/>
  <c r="K2107" i="27"/>
  <c r="J2107" i="27"/>
  <c r="I2107" i="27"/>
  <c r="G2108" i="27" s="1"/>
  <c r="L2105" i="27"/>
  <c r="K2105" i="27"/>
  <c r="J2105" i="27"/>
  <c r="I2105" i="27"/>
  <c r="L2103" i="27"/>
  <c r="K2103" i="27"/>
  <c r="J2103" i="27"/>
  <c r="I2103" i="27"/>
  <c r="E2104" i="27" s="1"/>
  <c r="L2101" i="27"/>
  <c r="K2101" i="27"/>
  <c r="J2101" i="27"/>
  <c r="I2101" i="27"/>
  <c r="L2099" i="27"/>
  <c r="K2099" i="27"/>
  <c r="J2099" i="27"/>
  <c r="I2099" i="27"/>
  <c r="G2100" i="27" s="1"/>
  <c r="L2097" i="27"/>
  <c r="K2097" i="27"/>
  <c r="J2097" i="27"/>
  <c r="I2097" i="27"/>
  <c r="G2098" i="27" s="1"/>
  <c r="L2095" i="27"/>
  <c r="K2095" i="27"/>
  <c r="J2095" i="27"/>
  <c r="I2095" i="27"/>
  <c r="E2096" i="27" s="1"/>
  <c r="L2093" i="27"/>
  <c r="K2093" i="27"/>
  <c r="J2093" i="27"/>
  <c r="I2093" i="27"/>
  <c r="G2094" i="27" s="1"/>
  <c r="L2089" i="27"/>
  <c r="K2089" i="27"/>
  <c r="J2089" i="27"/>
  <c r="I2089" i="27"/>
  <c r="G2090" i="27" s="1"/>
  <c r="L2087" i="27"/>
  <c r="K2087" i="27"/>
  <c r="J2087" i="27"/>
  <c r="I2087" i="27"/>
  <c r="L2085" i="27"/>
  <c r="K2085" i="27"/>
  <c r="J2085" i="27"/>
  <c r="I2085" i="27"/>
  <c r="E2086" i="27" s="1"/>
  <c r="L2083" i="27"/>
  <c r="K2083" i="27"/>
  <c r="J2083" i="27"/>
  <c r="I2083" i="27"/>
  <c r="H2081" i="27"/>
  <c r="G2081" i="27"/>
  <c r="F2081" i="27"/>
  <c r="E2081" i="27"/>
  <c r="K2081" i="27" s="1"/>
  <c r="D2081" i="27"/>
  <c r="C2081" i="27"/>
  <c r="L2070" i="27"/>
  <c r="K2070" i="27"/>
  <c r="J2070" i="27"/>
  <c r="I2070" i="27"/>
  <c r="L2068" i="27"/>
  <c r="K2068" i="27"/>
  <c r="J2068" i="27"/>
  <c r="I2068" i="27"/>
  <c r="E2069" i="27" s="1"/>
  <c r="L2066" i="27"/>
  <c r="K2066" i="27"/>
  <c r="J2066" i="27"/>
  <c r="I2066" i="27"/>
  <c r="L2064" i="27"/>
  <c r="K2064" i="27"/>
  <c r="J2064" i="27"/>
  <c r="I2064" i="27"/>
  <c r="G2065" i="27" s="1"/>
  <c r="L2062" i="27"/>
  <c r="K2062" i="27"/>
  <c r="J2062" i="27"/>
  <c r="I2062" i="27"/>
  <c r="G2063" i="27" s="1"/>
  <c r="L2060" i="27"/>
  <c r="K2060" i="27"/>
  <c r="J2060" i="27"/>
  <c r="I2060" i="27"/>
  <c r="E2061" i="27" s="1"/>
  <c r="L2058" i="27"/>
  <c r="K2058" i="27"/>
  <c r="J2058" i="27"/>
  <c r="I2058" i="27"/>
  <c r="G2059" i="27" s="1"/>
  <c r="L2056" i="27"/>
  <c r="K2056" i="27"/>
  <c r="J2056" i="27"/>
  <c r="I2056" i="27"/>
  <c r="G2057" i="27" s="1"/>
  <c r="L2054" i="27"/>
  <c r="K2054" i="27"/>
  <c r="J2054" i="27"/>
  <c r="I2054" i="27"/>
  <c r="L2052" i="27"/>
  <c r="K2052" i="27"/>
  <c r="J2052" i="27"/>
  <c r="I2052" i="27"/>
  <c r="E2053" i="27" s="1"/>
  <c r="L2050" i="27"/>
  <c r="K2050" i="27"/>
  <c r="J2050" i="27"/>
  <c r="I2050" i="27"/>
  <c r="L2048" i="27"/>
  <c r="K2048" i="27"/>
  <c r="J2048" i="27"/>
  <c r="I2048" i="27"/>
  <c r="G2049" i="27" s="1"/>
  <c r="L2046" i="27"/>
  <c r="K2046" i="27"/>
  <c r="J2046" i="27"/>
  <c r="I2046" i="27"/>
  <c r="G2047" i="27" s="1"/>
  <c r="L2044" i="27"/>
  <c r="K2044" i="27"/>
  <c r="J2044" i="27"/>
  <c r="I2044" i="27"/>
  <c r="E2045" i="27" s="1"/>
  <c r="L2042" i="27"/>
  <c r="K2042" i="27"/>
  <c r="J2042" i="27"/>
  <c r="I2042" i="27"/>
  <c r="G2043" i="27" s="1"/>
  <c r="L2040" i="27"/>
  <c r="K2040" i="27"/>
  <c r="J2040" i="27"/>
  <c r="I2040" i="27"/>
  <c r="G2041" i="27" s="1"/>
  <c r="L2038" i="27"/>
  <c r="K2038" i="27"/>
  <c r="J2038" i="27"/>
  <c r="I2038" i="27"/>
  <c r="L2036" i="27"/>
  <c r="K2036" i="27"/>
  <c r="J2036" i="27"/>
  <c r="I2036" i="27"/>
  <c r="E2037" i="27" s="1"/>
  <c r="L2034" i="27"/>
  <c r="K2034" i="27"/>
  <c r="J2034" i="27"/>
  <c r="I2034" i="27"/>
  <c r="L2032" i="27"/>
  <c r="K2032" i="27"/>
  <c r="J2032" i="27"/>
  <c r="I2032" i="27"/>
  <c r="G2033" i="27" s="1"/>
  <c r="L2030" i="27"/>
  <c r="K2030" i="27"/>
  <c r="J2030" i="27"/>
  <c r="I2030" i="27"/>
  <c r="G2031" i="27" s="1"/>
  <c r="L2028" i="27"/>
  <c r="K2028" i="27"/>
  <c r="J2028" i="27"/>
  <c r="I2028" i="27"/>
  <c r="E2029" i="27" s="1"/>
  <c r="L2026" i="27"/>
  <c r="K2026" i="27"/>
  <c r="J2026" i="27"/>
  <c r="I2026" i="27"/>
  <c r="G2027" i="27" s="1"/>
  <c r="L2024" i="27"/>
  <c r="K2024" i="27"/>
  <c r="J2024" i="27"/>
  <c r="I2024" i="27"/>
  <c r="G2025" i="27" s="1"/>
  <c r="L2022" i="27"/>
  <c r="K2022" i="27"/>
  <c r="J2022" i="27"/>
  <c r="I2022" i="27"/>
  <c r="L2018" i="27"/>
  <c r="K2018" i="27"/>
  <c r="J2018" i="27"/>
  <c r="I2018" i="27"/>
  <c r="E2019" i="27" s="1"/>
  <c r="L2016" i="27"/>
  <c r="K2016" i="27"/>
  <c r="J2016" i="27"/>
  <c r="I2016" i="27"/>
  <c r="L2014" i="27"/>
  <c r="K2014" i="27"/>
  <c r="J2014" i="27"/>
  <c r="I2014" i="27"/>
  <c r="G2015" i="27" s="1"/>
  <c r="L2012" i="27"/>
  <c r="K2012" i="27"/>
  <c r="J2012" i="27"/>
  <c r="I2012" i="27"/>
  <c r="G2013" i="27" s="1"/>
  <c r="H2010" i="27"/>
  <c r="G2010" i="27"/>
  <c r="F2010" i="27"/>
  <c r="E2010" i="27"/>
  <c r="D2010" i="27"/>
  <c r="C2010" i="27"/>
  <c r="L1999" i="27"/>
  <c r="K1999" i="27"/>
  <c r="J1999" i="27"/>
  <c r="I1999" i="27"/>
  <c r="G2000" i="27" s="1"/>
  <c r="L1997" i="27"/>
  <c r="K1997" i="27"/>
  <c r="J1997" i="27"/>
  <c r="I1997" i="27"/>
  <c r="G1998" i="27" s="1"/>
  <c r="L1995" i="27"/>
  <c r="K1995" i="27"/>
  <c r="J1995" i="27"/>
  <c r="I1995" i="27"/>
  <c r="L1993" i="27"/>
  <c r="K1993" i="27"/>
  <c r="J1993" i="27"/>
  <c r="I1993" i="27"/>
  <c r="E1994" i="27" s="1"/>
  <c r="L1991" i="27"/>
  <c r="K1991" i="27"/>
  <c r="J1991" i="27"/>
  <c r="I1991" i="27"/>
  <c r="L1989" i="27"/>
  <c r="K1989" i="27"/>
  <c r="J1989" i="27"/>
  <c r="I1989" i="27"/>
  <c r="G1990" i="27" s="1"/>
  <c r="L1987" i="27"/>
  <c r="K1987" i="27"/>
  <c r="J1987" i="27"/>
  <c r="I1987" i="27"/>
  <c r="G1988" i="27" s="1"/>
  <c r="L1985" i="27"/>
  <c r="K1985" i="27"/>
  <c r="J1985" i="27"/>
  <c r="I1985" i="27"/>
  <c r="E1986" i="27" s="1"/>
  <c r="L1983" i="27"/>
  <c r="K1983" i="27"/>
  <c r="J1983" i="27"/>
  <c r="I1983" i="27"/>
  <c r="G1984" i="27" s="1"/>
  <c r="L1981" i="27"/>
  <c r="K1981" i="27"/>
  <c r="J1981" i="27"/>
  <c r="I1981" i="27"/>
  <c r="G1982" i="27" s="1"/>
  <c r="L1979" i="27"/>
  <c r="K1979" i="27"/>
  <c r="J1979" i="27"/>
  <c r="I1979" i="27"/>
  <c r="L1977" i="27"/>
  <c r="K1977" i="27"/>
  <c r="J1977" i="27"/>
  <c r="I1977" i="27"/>
  <c r="E1978" i="27" s="1"/>
  <c r="L1975" i="27"/>
  <c r="K1975" i="27"/>
  <c r="J1975" i="27"/>
  <c r="I1975" i="27"/>
  <c r="L1973" i="27"/>
  <c r="K1973" i="27"/>
  <c r="J1973" i="27"/>
  <c r="I1973" i="27"/>
  <c r="G1974" i="27" s="1"/>
  <c r="L1971" i="27"/>
  <c r="K1971" i="27"/>
  <c r="J1971" i="27"/>
  <c r="I1971" i="27"/>
  <c r="G1972" i="27" s="1"/>
  <c r="L1969" i="27"/>
  <c r="K1969" i="27"/>
  <c r="J1969" i="27"/>
  <c r="I1969" i="27"/>
  <c r="E1970" i="27" s="1"/>
  <c r="L1967" i="27"/>
  <c r="K1967" i="27"/>
  <c r="J1967" i="27"/>
  <c r="I1967" i="27"/>
  <c r="G1968" i="27" s="1"/>
  <c r="L1965" i="27"/>
  <c r="K1965" i="27"/>
  <c r="J1965" i="27"/>
  <c r="I1965" i="27"/>
  <c r="G1966" i="27" s="1"/>
  <c r="L1963" i="27"/>
  <c r="K1963" i="27"/>
  <c r="J1963" i="27"/>
  <c r="I1963" i="27"/>
  <c r="L1961" i="27"/>
  <c r="K1961" i="27"/>
  <c r="J1961" i="27"/>
  <c r="I1961" i="27"/>
  <c r="E1962" i="27" s="1"/>
  <c r="L1959" i="27"/>
  <c r="K1959" i="27"/>
  <c r="J1959" i="27"/>
  <c r="I1959" i="27"/>
  <c r="L1957" i="27"/>
  <c r="K1957" i="27"/>
  <c r="J1957" i="27"/>
  <c r="I1957" i="27"/>
  <c r="G1958" i="27" s="1"/>
  <c r="L1955" i="27"/>
  <c r="K1955" i="27"/>
  <c r="J1955" i="27"/>
  <c r="I1955" i="27"/>
  <c r="G1956" i="27" s="1"/>
  <c r="L1953" i="27"/>
  <c r="K1953" i="27"/>
  <c r="J1953" i="27"/>
  <c r="I1953" i="27"/>
  <c r="E1954" i="27" s="1"/>
  <c r="L1951" i="27"/>
  <c r="K1951" i="27"/>
  <c r="J1951" i="27"/>
  <c r="I1951" i="27"/>
  <c r="G1952" i="27" s="1"/>
  <c r="L1947" i="27"/>
  <c r="K1947" i="27"/>
  <c r="J1947" i="27"/>
  <c r="I1947" i="27"/>
  <c r="G1948" i="27" s="1"/>
  <c r="L1945" i="27"/>
  <c r="K1945" i="27"/>
  <c r="J1945" i="27"/>
  <c r="I1945" i="27"/>
  <c r="L1943" i="27"/>
  <c r="K1943" i="27"/>
  <c r="J1943" i="27"/>
  <c r="I1943" i="27"/>
  <c r="E1944" i="27" s="1"/>
  <c r="L1941" i="27"/>
  <c r="K1941" i="27"/>
  <c r="J1941" i="27"/>
  <c r="I1941" i="27"/>
  <c r="H1939" i="27"/>
  <c r="G1939" i="27"/>
  <c r="F1939" i="27"/>
  <c r="E1939" i="27"/>
  <c r="K1939" i="27" s="1"/>
  <c r="D1939" i="27"/>
  <c r="C1939" i="27"/>
  <c r="L1928" i="27"/>
  <c r="K1928" i="27"/>
  <c r="J1928" i="27"/>
  <c r="I1928" i="27"/>
  <c r="L1926" i="27"/>
  <c r="K1926" i="27"/>
  <c r="J1926" i="27"/>
  <c r="I1926" i="27"/>
  <c r="G1927" i="27" s="1"/>
  <c r="L1924" i="27"/>
  <c r="K1924" i="27"/>
  <c r="J1924" i="27"/>
  <c r="I1924" i="27"/>
  <c r="L1922" i="27"/>
  <c r="K1922" i="27"/>
  <c r="J1922" i="27"/>
  <c r="I1922" i="27"/>
  <c r="G1923" i="27" s="1"/>
  <c r="L1920" i="27"/>
  <c r="K1920" i="27"/>
  <c r="J1920" i="27"/>
  <c r="I1920" i="27"/>
  <c r="G1921" i="27" s="1"/>
  <c r="L1918" i="27"/>
  <c r="K1918" i="27"/>
  <c r="J1918" i="27"/>
  <c r="I1918" i="27"/>
  <c r="G1919" i="27" s="1"/>
  <c r="L1916" i="27"/>
  <c r="K1916" i="27"/>
  <c r="J1916" i="27"/>
  <c r="I1916" i="27"/>
  <c r="G1917" i="27" s="1"/>
  <c r="L1914" i="27"/>
  <c r="K1914" i="27"/>
  <c r="J1914" i="27"/>
  <c r="I1914" i="27"/>
  <c r="G1915" i="27" s="1"/>
  <c r="L1912" i="27"/>
  <c r="K1912" i="27"/>
  <c r="J1912" i="27"/>
  <c r="I1912" i="27"/>
  <c r="L1910" i="27"/>
  <c r="K1910" i="27"/>
  <c r="J1910" i="27"/>
  <c r="I1910" i="27"/>
  <c r="G1911" i="27" s="1"/>
  <c r="L1908" i="27"/>
  <c r="K1908" i="27"/>
  <c r="J1908" i="27"/>
  <c r="I1908" i="27"/>
  <c r="L1906" i="27"/>
  <c r="K1906" i="27"/>
  <c r="J1906" i="27"/>
  <c r="I1906" i="27"/>
  <c r="G1907" i="27" s="1"/>
  <c r="L1904" i="27"/>
  <c r="K1904" i="27"/>
  <c r="J1904" i="27"/>
  <c r="I1904" i="27"/>
  <c r="G1905" i="27" s="1"/>
  <c r="L1902" i="27"/>
  <c r="K1902" i="27"/>
  <c r="J1902" i="27"/>
  <c r="I1902" i="27"/>
  <c r="G1903" i="27" s="1"/>
  <c r="L1900" i="27"/>
  <c r="K1900" i="27"/>
  <c r="J1900" i="27"/>
  <c r="I1900" i="27"/>
  <c r="G1901" i="27" s="1"/>
  <c r="L1898" i="27"/>
  <c r="K1898" i="27"/>
  <c r="J1898" i="27"/>
  <c r="I1898" i="27"/>
  <c r="G1899" i="27" s="1"/>
  <c r="L1896" i="27"/>
  <c r="K1896" i="27"/>
  <c r="J1896" i="27"/>
  <c r="I1896" i="27"/>
  <c r="L1894" i="27"/>
  <c r="K1894" i="27"/>
  <c r="J1894" i="27"/>
  <c r="I1894" i="27"/>
  <c r="G1895" i="27" s="1"/>
  <c r="L1892" i="27"/>
  <c r="K1892" i="27"/>
  <c r="J1892" i="27"/>
  <c r="I1892" i="27"/>
  <c r="L1890" i="27"/>
  <c r="K1890" i="27"/>
  <c r="J1890" i="27"/>
  <c r="I1890" i="27"/>
  <c r="G1891" i="27" s="1"/>
  <c r="L1888" i="27"/>
  <c r="K1888" i="27"/>
  <c r="J1888" i="27"/>
  <c r="I1888" i="27"/>
  <c r="G1889" i="27" s="1"/>
  <c r="L1886" i="27"/>
  <c r="K1886" i="27"/>
  <c r="J1886" i="27"/>
  <c r="I1886" i="27"/>
  <c r="G1887" i="27" s="1"/>
  <c r="L1884" i="27"/>
  <c r="K1884" i="27"/>
  <c r="J1884" i="27"/>
  <c r="I1884" i="27"/>
  <c r="G1885" i="27" s="1"/>
  <c r="L1882" i="27"/>
  <c r="K1882" i="27"/>
  <c r="J1882" i="27"/>
  <c r="I1882" i="27"/>
  <c r="G1883" i="27" s="1"/>
  <c r="L1880" i="27"/>
  <c r="K1880" i="27"/>
  <c r="J1880" i="27"/>
  <c r="I1880" i="27"/>
  <c r="L1876" i="27"/>
  <c r="K1876" i="27"/>
  <c r="J1876" i="27"/>
  <c r="I1876" i="27"/>
  <c r="G1877" i="27" s="1"/>
  <c r="L1874" i="27"/>
  <c r="K1874" i="27"/>
  <c r="J1874" i="27"/>
  <c r="I1874" i="27"/>
  <c r="L1872" i="27"/>
  <c r="K1872" i="27"/>
  <c r="J1872" i="27"/>
  <c r="I1872" i="27"/>
  <c r="G1873" i="27" s="1"/>
  <c r="L1870" i="27"/>
  <c r="K1870" i="27"/>
  <c r="J1870" i="27"/>
  <c r="I1870" i="27"/>
  <c r="G1871" i="27" s="1"/>
  <c r="H1868" i="27"/>
  <c r="G1868" i="27"/>
  <c r="F1868" i="27"/>
  <c r="E1868" i="27"/>
  <c r="K1868" i="27" s="1"/>
  <c r="D1868" i="27"/>
  <c r="C1868" i="27"/>
  <c r="F1855" i="27"/>
  <c r="D1853" i="27"/>
  <c r="F1851" i="27"/>
  <c r="D1849" i="27"/>
  <c r="E1847" i="27"/>
  <c r="E1845" i="27"/>
  <c r="F1843" i="27"/>
  <c r="E1841" i="27"/>
  <c r="E1839" i="27"/>
  <c r="E1837" i="27"/>
  <c r="F1835" i="27"/>
  <c r="E1833" i="27"/>
  <c r="E1831" i="27"/>
  <c r="E1829" i="27"/>
  <c r="E1825" i="27"/>
  <c r="E1823" i="27"/>
  <c r="E1821" i="27"/>
  <c r="F1819" i="27"/>
  <c r="E1817" i="27"/>
  <c r="E1815" i="27"/>
  <c r="E1813" i="27"/>
  <c r="G1811" i="27"/>
  <c r="E1811" i="27"/>
  <c r="E1809" i="27"/>
  <c r="H1803" i="27"/>
  <c r="H1801" i="27"/>
  <c r="E1799" i="27"/>
  <c r="H1799" i="27"/>
  <c r="K1724" i="27"/>
  <c r="H1794" i="27"/>
  <c r="G1794" i="27"/>
  <c r="F1794" i="27"/>
  <c r="E1794" i="27"/>
  <c r="D1794" i="27"/>
  <c r="C1794" i="27"/>
  <c r="J1782" i="27"/>
  <c r="G1782" i="27"/>
  <c r="E1782" i="27"/>
  <c r="L1780" i="27"/>
  <c r="K1780" i="27"/>
  <c r="I1780" i="27"/>
  <c r="G1780" i="27"/>
  <c r="E1780" i="27"/>
  <c r="D1780" i="27"/>
  <c r="K1778" i="27"/>
  <c r="J1778" i="27"/>
  <c r="I1778" i="27"/>
  <c r="G1778" i="27"/>
  <c r="F1778" i="27"/>
  <c r="E1778" i="27"/>
  <c r="C1778" i="27"/>
  <c r="I1776" i="27"/>
  <c r="H1776" i="27"/>
  <c r="E1776" i="27"/>
  <c r="D1776" i="27"/>
  <c r="C1776" i="27"/>
  <c r="K1774" i="27"/>
  <c r="I1774" i="27"/>
  <c r="G1774" i="27"/>
  <c r="E1774" i="27"/>
  <c r="C1774" i="27"/>
  <c r="L1772" i="27"/>
  <c r="K1772" i="27"/>
  <c r="I1772" i="27"/>
  <c r="H1772" i="27"/>
  <c r="G1772" i="27"/>
  <c r="E1772" i="27"/>
  <c r="D1772" i="27"/>
  <c r="C1772" i="27"/>
  <c r="L1770" i="27"/>
  <c r="K1770" i="27"/>
  <c r="J1770" i="27"/>
  <c r="I1770" i="27"/>
  <c r="H1770" i="27"/>
  <c r="G1770" i="27"/>
  <c r="F1770" i="27"/>
  <c r="E1770" i="27"/>
  <c r="D1770" i="27"/>
  <c r="C1770" i="27"/>
  <c r="L1768" i="27"/>
  <c r="K1768" i="27"/>
  <c r="I1768" i="27"/>
  <c r="H1768" i="27"/>
  <c r="G1768" i="27"/>
  <c r="E1768" i="27"/>
  <c r="D1768" i="27"/>
  <c r="C1768" i="27"/>
  <c r="K1766" i="27"/>
  <c r="I1766" i="27"/>
  <c r="G1766" i="27"/>
  <c r="E1766" i="27"/>
  <c r="C1766" i="27"/>
  <c r="L1764" i="27"/>
  <c r="K1764" i="27"/>
  <c r="I1764" i="27"/>
  <c r="H1764" i="27"/>
  <c r="G1764" i="27"/>
  <c r="E1764" i="27"/>
  <c r="D1764" i="27"/>
  <c r="C1764" i="27"/>
  <c r="L1762" i="27"/>
  <c r="K1762" i="27"/>
  <c r="J1762" i="27"/>
  <c r="I1762" i="27"/>
  <c r="H1762" i="27"/>
  <c r="G1762" i="27"/>
  <c r="F1762" i="27"/>
  <c r="E1762" i="27"/>
  <c r="D1762" i="27"/>
  <c r="C1762" i="27"/>
  <c r="L1760" i="27"/>
  <c r="K1760" i="27"/>
  <c r="I1760" i="27"/>
  <c r="H1760" i="27"/>
  <c r="G1760" i="27"/>
  <c r="E1760" i="27"/>
  <c r="D1760" i="27"/>
  <c r="C1760" i="27"/>
  <c r="K1758" i="27"/>
  <c r="I1758" i="27"/>
  <c r="G1758" i="27"/>
  <c r="E1758" i="27"/>
  <c r="C1758" i="27"/>
  <c r="L1756" i="27"/>
  <c r="K1756" i="27"/>
  <c r="I1756" i="27"/>
  <c r="H1756" i="27"/>
  <c r="G1756" i="27"/>
  <c r="E1756" i="27"/>
  <c r="D1756" i="27"/>
  <c r="C1756" i="27"/>
  <c r="L1752" i="27"/>
  <c r="K1752" i="27"/>
  <c r="I1752" i="27"/>
  <c r="H1752" i="27"/>
  <c r="G1752" i="27"/>
  <c r="E1752" i="27"/>
  <c r="D1752" i="27"/>
  <c r="C1752" i="27"/>
  <c r="K1750" i="27"/>
  <c r="I1750" i="27"/>
  <c r="G1750" i="27"/>
  <c r="E1750" i="27"/>
  <c r="C1750" i="27"/>
  <c r="L1748" i="27"/>
  <c r="K1748" i="27"/>
  <c r="I1748" i="27"/>
  <c r="H1748" i="27"/>
  <c r="G1748" i="27"/>
  <c r="E1748" i="27"/>
  <c r="D1748" i="27"/>
  <c r="C1748" i="27"/>
  <c r="L1746" i="27"/>
  <c r="K1746" i="27"/>
  <c r="J1746" i="27"/>
  <c r="I1746" i="27"/>
  <c r="H1746" i="27"/>
  <c r="G1746" i="27"/>
  <c r="F1746" i="27"/>
  <c r="E1746" i="27"/>
  <c r="D1746" i="27"/>
  <c r="C1746" i="27"/>
  <c r="L1744" i="27"/>
  <c r="K1744" i="27"/>
  <c r="I1744" i="27"/>
  <c r="H1744" i="27"/>
  <c r="G1744" i="27"/>
  <c r="E1744" i="27"/>
  <c r="D1744" i="27"/>
  <c r="C1744" i="27"/>
  <c r="K1742" i="27"/>
  <c r="I1742" i="27"/>
  <c r="G1742" i="27"/>
  <c r="E1742" i="27"/>
  <c r="C1742" i="27"/>
  <c r="L1740" i="27"/>
  <c r="K1740" i="27"/>
  <c r="I1740" i="27"/>
  <c r="H1740" i="27"/>
  <c r="G1740" i="27"/>
  <c r="E1740" i="27"/>
  <c r="D1740" i="27"/>
  <c r="C1740" i="27"/>
  <c r="L1738" i="27"/>
  <c r="K1738" i="27"/>
  <c r="J1738" i="27"/>
  <c r="I1738" i="27"/>
  <c r="H1738" i="27"/>
  <c r="G1738" i="27"/>
  <c r="F1738" i="27"/>
  <c r="E1738" i="27"/>
  <c r="D1738" i="27"/>
  <c r="C1738" i="27"/>
  <c r="K1736" i="27"/>
  <c r="H1736" i="27"/>
  <c r="E1736" i="27"/>
  <c r="C1736" i="27"/>
  <c r="K1734" i="27"/>
  <c r="I1734" i="27"/>
  <c r="G1734" i="27"/>
  <c r="E1734" i="27"/>
  <c r="C1734" i="27"/>
  <c r="I1730" i="27"/>
  <c r="E1730" i="27"/>
  <c r="I1728" i="27"/>
  <c r="E1728" i="27"/>
  <c r="K1726" i="27"/>
  <c r="I1726" i="27"/>
  <c r="G1726" i="27"/>
  <c r="E1726" i="27"/>
  <c r="C1726" i="27"/>
  <c r="L1721" i="27"/>
  <c r="K1721" i="27"/>
  <c r="J1721" i="27"/>
  <c r="I1721" i="27"/>
  <c r="H1721" i="27"/>
  <c r="G1721" i="27"/>
  <c r="F1721" i="27"/>
  <c r="E1721" i="27"/>
  <c r="D1721" i="27"/>
  <c r="C1721" i="27"/>
  <c r="H1709" i="27"/>
  <c r="H1707" i="27"/>
  <c r="H1705" i="27"/>
  <c r="H1703" i="27"/>
  <c r="H1701" i="27"/>
  <c r="H1699" i="27"/>
  <c r="H1697" i="27"/>
  <c r="H1695" i="27"/>
  <c r="H1693" i="27"/>
  <c r="H1691" i="27"/>
  <c r="H1689" i="27"/>
  <c r="H1687" i="27"/>
  <c r="H1685" i="27"/>
  <c r="H1683" i="27"/>
  <c r="H1681" i="27"/>
  <c r="H1679" i="27"/>
  <c r="H1677" i="27"/>
  <c r="H1675" i="27"/>
  <c r="H1673" i="27"/>
  <c r="H1671" i="27"/>
  <c r="H1669" i="27"/>
  <c r="H1667" i="27"/>
  <c r="H1665" i="27"/>
  <c r="H1663" i="27"/>
  <c r="H1661" i="27"/>
  <c r="F1657" i="27"/>
  <c r="F1655" i="27"/>
  <c r="F1653" i="27"/>
  <c r="D1651" i="27"/>
  <c r="F1651" i="27"/>
  <c r="H1648" i="27"/>
  <c r="G1648" i="27"/>
  <c r="G1649" i="27" s="1"/>
  <c r="F1648" i="27"/>
  <c r="E1648" i="27"/>
  <c r="E1649" i="27" s="1"/>
  <c r="D1648" i="27"/>
  <c r="C1648" i="27"/>
  <c r="C1649" i="27" s="1"/>
  <c r="E1634" i="27"/>
  <c r="I1630" i="27"/>
  <c r="E1626" i="27"/>
  <c r="I1622" i="27"/>
  <c r="C1620" i="27"/>
  <c r="E1618" i="27"/>
  <c r="D1618" i="27"/>
  <c r="K1614" i="27"/>
  <c r="C1614" i="27"/>
  <c r="G1610" i="27"/>
  <c r="K1606" i="27"/>
  <c r="C1606" i="27"/>
  <c r="G1602" i="27"/>
  <c r="K1598" i="27"/>
  <c r="C1598" i="27"/>
  <c r="G1594" i="27"/>
  <c r="K1590" i="27"/>
  <c r="C1590" i="27"/>
  <c r="K1584" i="27"/>
  <c r="C1584" i="27"/>
  <c r="I1582" i="27"/>
  <c r="E1582" i="27"/>
  <c r="K1580" i="27"/>
  <c r="G1580" i="27"/>
  <c r="C1580" i="27"/>
  <c r="K1578" i="27"/>
  <c r="I1578" i="27"/>
  <c r="G1578" i="27"/>
  <c r="E1578" i="27"/>
  <c r="C1578" i="27"/>
  <c r="L1575" i="27"/>
  <c r="L1576" i="27" s="1"/>
  <c r="K1575" i="27"/>
  <c r="J1575" i="27"/>
  <c r="I1575" i="27"/>
  <c r="H1575" i="27"/>
  <c r="H1576" i="27" s="1"/>
  <c r="G1575" i="27"/>
  <c r="F1575" i="27"/>
  <c r="E1575" i="27"/>
  <c r="D1575" i="27"/>
  <c r="D1576" i="27" s="1"/>
  <c r="C1575" i="27"/>
  <c r="G1564" i="27"/>
  <c r="F1565" i="27" s="1"/>
  <c r="G1562" i="27"/>
  <c r="F1563" i="27" s="1"/>
  <c r="D1561" i="27"/>
  <c r="G1560" i="27"/>
  <c r="F1561" i="27" s="1"/>
  <c r="G1558" i="27"/>
  <c r="F1559" i="27" s="1"/>
  <c r="G1556" i="27"/>
  <c r="F1557" i="27" s="1"/>
  <c r="G1554" i="27"/>
  <c r="F1555" i="27" s="1"/>
  <c r="G1552" i="27"/>
  <c r="F1553" i="27" s="1"/>
  <c r="G1550" i="27"/>
  <c r="F1551" i="27" s="1"/>
  <c r="G1548" i="27"/>
  <c r="F1549" i="27" s="1"/>
  <c r="G1546" i="27"/>
  <c r="F1547" i="27" s="1"/>
  <c r="G1544" i="27"/>
  <c r="F1545" i="27" s="1"/>
  <c r="G1542" i="27"/>
  <c r="F1543" i="27" s="1"/>
  <c r="G1540" i="27"/>
  <c r="F1541" i="27" s="1"/>
  <c r="G1538" i="27"/>
  <c r="F1539" i="27" s="1"/>
  <c r="G1536" i="27"/>
  <c r="F1537" i="27" s="1"/>
  <c r="G1534" i="27"/>
  <c r="F1535" i="27" s="1"/>
  <c r="G1532" i="27"/>
  <c r="F1533" i="27" s="1"/>
  <c r="G1530" i="27"/>
  <c r="F1531" i="27" s="1"/>
  <c r="D1529" i="27"/>
  <c r="G1528" i="27"/>
  <c r="F1529" i="27" s="1"/>
  <c r="G1526" i="27"/>
  <c r="F1527" i="27" s="1"/>
  <c r="G1524" i="27"/>
  <c r="F1525" i="27" s="1"/>
  <c r="G1522" i="27"/>
  <c r="F1523" i="27" s="1"/>
  <c r="G1520" i="27"/>
  <c r="F1521" i="27" s="1"/>
  <c r="G1518" i="27"/>
  <c r="F1519" i="27" s="1"/>
  <c r="G1516" i="27"/>
  <c r="F1517" i="27" s="1"/>
  <c r="G1512" i="27"/>
  <c r="F1513" i="27" s="1"/>
  <c r="G1510" i="27"/>
  <c r="F1511" i="27" s="1"/>
  <c r="G1508" i="27"/>
  <c r="F1509" i="27" s="1"/>
  <c r="G1506" i="27"/>
  <c r="F1507" i="27" s="1"/>
  <c r="F1504" i="27"/>
  <c r="E1504" i="27"/>
  <c r="D1504" i="27"/>
  <c r="C1504" i="27"/>
  <c r="F1493" i="27"/>
  <c r="E1494" i="27" s="1"/>
  <c r="F1491" i="27"/>
  <c r="D1492" i="27" s="1"/>
  <c r="F1489" i="27"/>
  <c r="D1490" i="27" s="1"/>
  <c r="F1487" i="27"/>
  <c r="D1488" i="27" s="1"/>
  <c r="F1485" i="27"/>
  <c r="D1486" i="27" s="1"/>
  <c r="F1483" i="27"/>
  <c r="F1481" i="27"/>
  <c r="D1482" i="27" s="1"/>
  <c r="F1479" i="27"/>
  <c r="F1477" i="27"/>
  <c r="E1478" i="27" s="1"/>
  <c r="F1475" i="27"/>
  <c r="D1476" i="27" s="1"/>
  <c r="F1473" i="27"/>
  <c r="D1474" i="27" s="1"/>
  <c r="F1471" i="27"/>
  <c r="D1472" i="27" s="1"/>
  <c r="C1470" i="27"/>
  <c r="F1469" i="27"/>
  <c r="D1470" i="27" s="1"/>
  <c r="F1467" i="27"/>
  <c r="F1465" i="27"/>
  <c r="D1466" i="27" s="1"/>
  <c r="F1463" i="27"/>
  <c r="F1461" i="27"/>
  <c r="E1462" i="27" s="1"/>
  <c r="F1459" i="27"/>
  <c r="D1460" i="27" s="1"/>
  <c r="F1457" i="27"/>
  <c r="D1458" i="27" s="1"/>
  <c r="F1455" i="27"/>
  <c r="D1456" i="27" s="1"/>
  <c r="F1453" i="27"/>
  <c r="D1454" i="27" s="1"/>
  <c r="F1451" i="27"/>
  <c r="F1449" i="27"/>
  <c r="D1450" i="27" s="1"/>
  <c r="F1447" i="27"/>
  <c r="F1445" i="27"/>
  <c r="E1446" i="27" s="1"/>
  <c r="F1441" i="27"/>
  <c r="D1442" i="27" s="1"/>
  <c r="F1439" i="27"/>
  <c r="D1440" i="27" s="1"/>
  <c r="F1437" i="27"/>
  <c r="D1438" i="27" s="1"/>
  <c r="C1436" i="27"/>
  <c r="F1435" i="27"/>
  <c r="D1436" i="27" s="1"/>
  <c r="E1433" i="27"/>
  <c r="D1433" i="27"/>
  <c r="C1433" i="27"/>
  <c r="L1422" i="27"/>
  <c r="K1422" i="27"/>
  <c r="J1422" i="27"/>
  <c r="I1422" i="27"/>
  <c r="K1423" i="27" s="1"/>
  <c r="L1420" i="27"/>
  <c r="K1420" i="27"/>
  <c r="J1420" i="27"/>
  <c r="I1420" i="27"/>
  <c r="G1421" i="27" s="1"/>
  <c r="L1418" i="27"/>
  <c r="K1418" i="27"/>
  <c r="J1418" i="27"/>
  <c r="I1418" i="27"/>
  <c r="K1419" i="27" s="1"/>
  <c r="L1416" i="27"/>
  <c r="L1417" i="27" s="1"/>
  <c r="K1416" i="27"/>
  <c r="J1416" i="27"/>
  <c r="J1417" i="27" s="1"/>
  <c r="I1416" i="27"/>
  <c r="G1417" i="27" s="1"/>
  <c r="L1414" i="27"/>
  <c r="K1414" i="27"/>
  <c r="J1414" i="27"/>
  <c r="J1415" i="27" s="1"/>
  <c r="I1414" i="27"/>
  <c r="K1415" i="27" s="1"/>
  <c r="L1412" i="27"/>
  <c r="L1413" i="27" s="1"/>
  <c r="K1412" i="27"/>
  <c r="J1412" i="27"/>
  <c r="I1412" i="27"/>
  <c r="G1413" i="27" s="1"/>
  <c r="L1410" i="27"/>
  <c r="K1410" i="27"/>
  <c r="J1410" i="27"/>
  <c r="I1410" i="27"/>
  <c r="K1411" i="27" s="1"/>
  <c r="L1408" i="27"/>
  <c r="K1408" i="27"/>
  <c r="J1408" i="27"/>
  <c r="I1408" i="27"/>
  <c r="G1409" i="27" s="1"/>
  <c r="L1406" i="27"/>
  <c r="L1407" i="27" s="1"/>
  <c r="K1406" i="27"/>
  <c r="J1406" i="27"/>
  <c r="J1407" i="27" s="1"/>
  <c r="I1406" i="27"/>
  <c r="K1407" i="27" s="1"/>
  <c r="L1404" i="27"/>
  <c r="K1404" i="27"/>
  <c r="J1404" i="27"/>
  <c r="I1404" i="27"/>
  <c r="G1405" i="27" s="1"/>
  <c r="L1402" i="27"/>
  <c r="K1402" i="27"/>
  <c r="J1402" i="27"/>
  <c r="J1403" i="27" s="1"/>
  <c r="I1402" i="27"/>
  <c r="K1403" i="27" s="1"/>
  <c r="L1400" i="27"/>
  <c r="K1400" i="27"/>
  <c r="J1400" i="27"/>
  <c r="I1400" i="27"/>
  <c r="G1401" i="27" s="1"/>
  <c r="L1398" i="27"/>
  <c r="K1398" i="27"/>
  <c r="J1398" i="27"/>
  <c r="I1398" i="27"/>
  <c r="K1399" i="27" s="1"/>
  <c r="L1396" i="27"/>
  <c r="K1396" i="27"/>
  <c r="J1396" i="27"/>
  <c r="I1396" i="27"/>
  <c r="G1397" i="27" s="1"/>
  <c r="L1394" i="27"/>
  <c r="K1394" i="27"/>
  <c r="J1394" i="27"/>
  <c r="I1394" i="27"/>
  <c r="K1395" i="27" s="1"/>
  <c r="L1392" i="27"/>
  <c r="K1392" i="27"/>
  <c r="J1392" i="27"/>
  <c r="I1392" i="27"/>
  <c r="G1393" i="27" s="1"/>
  <c r="L1390" i="27"/>
  <c r="K1390" i="27"/>
  <c r="J1390" i="27"/>
  <c r="I1390" i="27"/>
  <c r="K1391" i="27" s="1"/>
  <c r="L1388" i="27"/>
  <c r="K1388" i="27"/>
  <c r="J1388" i="27"/>
  <c r="I1388" i="27"/>
  <c r="G1389" i="27" s="1"/>
  <c r="L1386" i="27"/>
  <c r="K1386" i="27"/>
  <c r="J1386" i="27"/>
  <c r="I1386" i="27"/>
  <c r="K1387" i="27" s="1"/>
  <c r="L1384" i="27"/>
  <c r="L1385" i="27" s="1"/>
  <c r="K1384" i="27"/>
  <c r="J1384" i="27"/>
  <c r="J1385" i="27" s="1"/>
  <c r="I1384" i="27"/>
  <c r="G1385" i="27" s="1"/>
  <c r="L1382" i="27"/>
  <c r="K1382" i="27"/>
  <c r="J1382" i="27"/>
  <c r="J1383" i="27" s="1"/>
  <c r="I1382" i="27"/>
  <c r="K1383" i="27" s="1"/>
  <c r="L1380" i="27"/>
  <c r="L1381" i="27" s="1"/>
  <c r="K1380" i="27"/>
  <c r="J1380" i="27"/>
  <c r="I1380" i="27"/>
  <c r="G1381" i="27" s="1"/>
  <c r="L1378" i="27"/>
  <c r="K1378" i="27"/>
  <c r="J1378" i="27"/>
  <c r="I1378" i="27"/>
  <c r="K1379" i="27" s="1"/>
  <c r="L1376" i="27"/>
  <c r="K1376" i="27"/>
  <c r="J1376" i="27"/>
  <c r="I1376" i="27"/>
  <c r="G1377" i="27" s="1"/>
  <c r="L1374" i="27"/>
  <c r="L1375" i="27" s="1"/>
  <c r="K1374" i="27"/>
  <c r="J1374" i="27"/>
  <c r="J1375" i="27" s="1"/>
  <c r="I1374" i="27"/>
  <c r="K1375" i="27" s="1"/>
  <c r="L1370" i="27"/>
  <c r="K1370" i="27"/>
  <c r="J1370" i="27"/>
  <c r="I1370" i="27"/>
  <c r="G1371" i="27" s="1"/>
  <c r="L1368" i="27"/>
  <c r="K1368" i="27"/>
  <c r="J1368" i="27"/>
  <c r="J1369" i="27" s="1"/>
  <c r="I1368" i="27"/>
  <c r="K1369" i="27" s="1"/>
  <c r="L1366" i="27"/>
  <c r="K1366" i="27"/>
  <c r="J1366" i="27"/>
  <c r="I1366" i="27"/>
  <c r="G1367" i="27" s="1"/>
  <c r="L1364" i="27"/>
  <c r="K1364" i="27"/>
  <c r="J1364" i="27"/>
  <c r="I1364" i="27"/>
  <c r="K1365" i="27" s="1"/>
  <c r="H1362" i="27"/>
  <c r="G1362" i="27"/>
  <c r="F1362" i="27"/>
  <c r="E1362" i="27"/>
  <c r="K1362" i="27" s="1"/>
  <c r="D1362" i="27"/>
  <c r="C1362" i="27"/>
  <c r="J1362" i="27" s="1"/>
  <c r="L1351" i="27"/>
  <c r="K1351" i="27"/>
  <c r="J1351" i="27"/>
  <c r="I1351" i="27"/>
  <c r="G1352" i="27" s="1"/>
  <c r="L1349" i="27"/>
  <c r="K1349" i="27"/>
  <c r="J1349" i="27"/>
  <c r="I1349" i="27"/>
  <c r="K1350" i="27" s="1"/>
  <c r="L1347" i="27"/>
  <c r="K1347" i="27"/>
  <c r="J1347" i="27"/>
  <c r="I1347" i="27"/>
  <c r="G1348" i="27" s="1"/>
  <c r="L1345" i="27"/>
  <c r="K1345" i="27"/>
  <c r="J1345" i="27"/>
  <c r="I1345" i="27"/>
  <c r="K1346" i="27" s="1"/>
  <c r="L1343" i="27"/>
  <c r="K1343" i="27"/>
  <c r="J1343" i="27"/>
  <c r="I1343" i="27"/>
  <c r="G1344" i="27" s="1"/>
  <c r="L1341" i="27"/>
  <c r="K1341" i="27"/>
  <c r="J1341" i="27"/>
  <c r="I1341" i="27"/>
  <c r="K1342" i="27" s="1"/>
  <c r="L1339" i="27"/>
  <c r="L1340" i="27" s="1"/>
  <c r="K1339" i="27"/>
  <c r="J1339" i="27"/>
  <c r="J1340" i="27" s="1"/>
  <c r="I1339" i="27"/>
  <c r="G1340" i="27" s="1"/>
  <c r="L1337" i="27"/>
  <c r="K1337" i="27"/>
  <c r="J1337" i="27"/>
  <c r="I1337" i="27"/>
  <c r="K1338" i="27" s="1"/>
  <c r="L1335" i="27"/>
  <c r="K1335" i="27"/>
  <c r="J1335" i="27"/>
  <c r="I1335" i="27"/>
  <c r="G1336" i="27" s="1"/>
  <c r="L1333" i="27"/>
  <c r="K1333" i="27"/>
  <c r="J1333" i="27"/>
  <c r="I1333" i="27"/>
  <c r="K1334" i="27" s="1"/>
  <c r="L1331" i="27"/>
  <c r="K1331" i="27"/>
  <c r="J1331" i="27"/>
  <c r="I1331" i="27"/>
  <c r="G1332" i="27" s="1"/>
  <c r="L1329" i="27"/>
  <c r="K1329" i="27"/>
  <c r="J1329" i="27"/>
  <c r="I1329" i="27"/>
  <c r="K1330" i="27" s="1"/>
  <c r="L1327" i="27"/>
  <c r="K1327" i="27"/>
  <c r="J1327" i="27"/>
  <c r="I1327" i="27"/>
  <c r="G1328" i="27" s="1"/>
  <c r="L1325" i="27"/>
  <c r="L1326" i="27" s="1"/>
  <c r="K1325" i="27"/>
  <c r="J1325" i="27"/>
  <c r="J1326" i="27" s="1"/>
  <c r="I1325" i="27"/>
  <c r="K1326" i="27" s="1"/>
  <c r="L1323" i="27"/>
  <c r="K1323" i="27"/>
  <c r="J1323" i="27"/>
  <c r="I1323" i="27"/>
  <c r="G1324" i="27" s="1"/>
  <c r="L1321" i="27"/>
  <c r="K1321" i="27"/>
  <c r="J1321" i="27"/>
  <c r="I1321" i="27"/>
  <c r="K1322" i="27" s="1"/>
  <c r="L1319" i="27"/>
  <c r="K1319" i="27"/>
  <c r="J1319" i="27"/>
  <c r="I1319" i="27"/>
  <c r="G1320" i="27" s="1"/>
  <c r="L1317" i="27"/>
  <c r="K1317" i="27"/>
  <c r="J1317" i="27"/>
  <c r="I1317" i="27"/>
  <c r="K1318" i="27" s="1"/>
  <c r="L1315" i="27"/>
  <c r="K1315" i="27"/>
  <c r="J1315" i="27"/>
  <c r="I1315" i="27"/>
  <c r="G1316" i="27" s="1"/>
  <c r="L1313" i="27"/>
  <c r="K1313" i="27"/>
  <c r="J1313" i="27"/>
  <c r="I1313" i="27"/>
  <c r="K1314" i="27" s="1"/>
  <c r="L1311" i="27"/>
  <c r="K1311" i="27"/>
  <c r="J1311" i="27"/>
  <c r="I1311" i="27"/>
  <c r="G1312" i="27" s="1"/>
  <c r="L1309" i="27"/>
  <c r="K1309" i="27"/>
  <c r="J1309" i="27"/>
  <c r="I1309" i="27"/>
  <c r="K1310" i="27" s="1"/>
  <c r="L1307" i="27"/>
  <c r="L1308" i="27" s="1"/>
  <c r="K1307" i="27"/>
  <c r="J1307" i="27"/>
  <c r="J1308" i="27" s="1"/>
  <c r="I1307" i="27"/>
  <c r="G1308" i="27" s="1"/>
  <c r="L1305" i="27"/>
  <c r="K1305" i="27"/>
  <c r="J1305" i="27"/>
  <c r="I1305" i="27"/>
  <c r="K1306" i="27" s="1"/>
  <c r="L1303" i="27"/>
  <c r="K1303" i="27"/>
  <c r="J1303" i="27"/>
  <c r="I1303" i="27"/>
  <c r="G1304" i="27" s="1"/>
  <c r="L1299" i="27"/>
  <c r="K1299" i="27"/>
  <c r="J1299" i="27"/>
  <c r="I1299" i="27"/>
  <c r="K1300" i="27" s="1"/>
  <c r="L1297" i="27"/>
  <c r="K1297" i="27"/>
  <c r="J1297" i="27"/>
  <c r="I1297" i="27"/>
  <c r="G1298" i="27" s="1"/>
  <c r="L1295" i="27"/>
  <c r="K1295" i="27"/>
  <c r="J1295" i="27"/>
  <c r="I1295" i="27"/>
  <c r="K1296" i="27" s="1"/>
  <c r="L1293" i="27"/>
  <c r="K1293" i="27"/>
  <c r="J1293" i="27"/>
  <c r="I1293" i="27"/>
  <c r="G1294" i="27" s="1"/>
  <c r="H1291" i="27"/>
  <c r="G1291" i="27"/>
  <c r="F1291" i="27"/>
  <c r="E1291" i="27"/>
  <c r="D1291" i="27"/>
  <c r="C1291" i="27"/>
  <c r="L1280" i="27"/>
  <c r="L1281" i="27" s="1"/>
  <c r="K1280" i="27"/>
  <c r="J1280" i="27"/>
  <c r="J1281" i="27" s="1"/>
  <c r="I1280" i="27"/>
  <c r="K1281" i="27" s="1"/>
  <c r="L1278" i="27"/>
  <c r="K1278" i="27"/>
  <c r="J1278" i="27"/>
  <c r="I1278" i="27"/>
  <c r="G1279" i="27" s="1"/>
  <c r="L1276" i="27"/>
  <c r="K1276" i="27"/>
  <c r="J1276" i="27"/>
  <c r="I1276" i="27"/>
  <c r="K1277" i="27" s="1"/>
  <c r="L1274" i="27"/>
  <c r="K1274" i="27"/>
  <c r="J1274" i="27"/>
  <c r="I1274" i="27"/>
  <c r="G1275" i="27" s="1"/>
  <c r="L1272" i="27"/>
  <c r="K1272" i="27"/>
  <c r="J1272" i="27"/>
  <c r="I1272" i="27"/>
  <c r="K1273" i="27" s="1"/>
  <c r="L1270" i="27"/>
  <c r="L1271" i="27" s="1"/>
  <c r="K1270" i="27"/>
  <c r="J1270" i="27"/>
  <c r="J1271" i="27" s="1"/>
  <c r="I1270" i="27"/>
  <c r="G1271" i="27" s="1"/>
  <c r="L1268" i="27"/>
  <c r="K1268" i="27"/>
  <c r="J1268" i="27"/>
  <c r="I1268" i="27"/>
  <c r="K1269" i="27" s="1"/>
  <c r="L1266" i="27"/>
  <c r="K1266" i="27"/>
  <c r="J1266" i="27"/>
  <c r="I1266" i="27"/>
  <c r="G1267" i="27" s="1"/>
  <c r="L1264" i="27"/>
  <c r="L1265" i="27" s="1"/>
  <c r="K1264" i="27"/>
  <c r="J1264" i="27"/>
  <c r="J1265" i="27" s="1"/>
  <c r="I1264" i="27"/>
  <c r="K1265" i="27" s="1"/>
  <c r="L1262" i="27"/>
  <c r="K1262" i="27"/>
  <c r="J1262" i="27"/>
  <c r="I1262" i="27"/>
  <c r="G1263" i="27" s="1"/>
  <c r="L1260" i="27"/>
  <c r="K1260" i="27"/>
  <c r="J1260" i="27"/>
  <c r="I1260" i="27"/>
  <c r="K1261" i="27" s="1"/>
  <c r="L1258" i="27"/>
  <c r="K1258" i="27"/>
  <c r="J1258" i="27"/>
  <c r="I1258" i="27"/>
  <c r="G1259" i="27" s="1"/>
  <c r="L1256" i="27"/>
  <c r="K1256" i="27"/>
  <c r="J1256" i="27"/>
  <c r="I1256" i="27"/>
  <c r="K1257" i="27" s="1"/>
  <c r="L1254" i="27"/>
  <c r="L1255" i="27" s="1"/>
  <c r="K1254" i="27"/>
  <c r="J1254" i="27"/>
  <c r="J1255" i="27" s="1"/>
  <c r="I1254" i="27"/>
  <c r="G1255" i="27" s="1"/>
  <c r="L1252" i="27"/>
  <c r="K1252" i="27"/>
  <c r="J1252" i="27"/>
  <c r="I1252" i="27"/>
  <c r="K1253" i="27" s="1"/>
  <c r="L1250" i="27"/>
  <c r="K1250" i="27"/>
  <c r="J1250" i="27"/>
  <c r="I1250" i="27"/>
  <c r="G1251" i="27" s="1"/>
  <c r="L1248" i="27"/>
  <c r="L1249" i="27" s="1"/>
  <c r="K1248" i="27"/>
  <c r="J1248" i="27"/>
  <c r="J1249" i="27" s="1"/>
  <c r="I1248" i="27"/>
  <c r="K1249" i="27" s="1"/>
  <c r="L1246" i="27"/>
  <c r="K1246" i="27"/>
  <c r="J1246" i="27"/>
  <c r="I1246" i="27"/>
  <c r="G1247" i="27" s="1"/>
  <c r="L1244" i="27"/>
  <c r="K1244" i="27"/>
  <c r="J1244" i="27"/>
  <c r="I1244" i="27"/>
  <c r="K1245" i="27" s="1"/>
  <c r="L1242" i="27"/>
  <c r="K1242" i="27"/>
  <c r="J1242" i="27"/>
  <c r="I1242" i="27"/>
  <c r="G1243" i="27" s="1"/>
  <c r="L1240" i="27"/>
  <c r="K1240" i="27"/>
  <c r="J1240" i="27"/>
  <c r="I1240" i="27"/>
  <c r="K1241" i="27" s="1"/>
  <c r="L1238" i="27"/>
  <c r="L1239" i="27" s="1"/>
  <c r="K1238" i="27"/>
  <c r="J1238" i="27"/>
  <c r="J1239" i="27" s="1"/>
  <c r="I1238" i="27"/>
  <c r="G1239" i="27" s="1"/>
  <c r="L1236" i="27"/>
  <c r="K1236" i="27"/>
  <c r="J1236" i="27"/>
  <c r="I1236" i="27"/>
  <c r="K1237" i="27" s="1"/>
  <c r="L1234" i="27"/>
  <c r="K1234" i="27"/>
  <c r="J1234" i="27"/>
  <c r="I1234" i="27"/>
  <c r="G1235" i="27" s="1"/>
  <c r="L1232" i="27"/>
  <c r="L1233" i="27" s="1"/>
  <c r="K1232" i="27"/>
  <c r="J1232" i="27"/>
  <c r="J1233" i="27" s="1"/>
  <c r="I1232" i="27"/>
  <c r="K1233" i="27" s="1"/>
  <c r="L1228" i="27"/>
  <c r="K1228" i="27"/>
  <c r="J1228" i="27"/>
  <c r="I1228" i="27"/>
  <c r="G1229" i="27" s="1"/>
  <c r="L1226" i="27"/>
  <c r="K1226" i="27"/>
  <c r="J1226" i="27"/>
  <c r="I1226" i="27"/>
  <c r="K1227" i="27" s="1"/>
  <c r="L1224" i="27"/>
  <c r="K1224" i="27"/>
  <c r="J1224" i="27"/>
  <c r="I1224" i="27"/>
  <c r="G1225" i="27" s="1"/>
  <c r="L1222" i="27"/>
  <c r="K1222" i="27"/>
  <c r="J1222" i="27"/>
  <c r="I1222" i="27"/>
  <c r="K1223" i="27" s="1"/>
  <c r="H1220" i="27"/>
  <c r="G1220" i="27"/>
  <c r="F1220" i="27"/>
  <c r="E1220" i="27"/>
  <c r="K1220" i="27" s="1"/>
  <c r="D1220" i="27"/>
  <c r="C1220" i="27"/>
  <c r="J1220" i="27" s="1"/>
  <c r="L1209" i="27"/>
  <c r="K1209" i="27"/>
  <c r="J1209" i="27"/>
  <c r="I1209" i="27"/>
  <c r="G1210" i="27" s="1"/>
  <c r="L1207" i="27"/>
  <c r="K1207" i="27"/>
  <c r="J1207" i="27"/>
  <c r="I1207" i="27"/>
  <c r="K1208" i="27" s="1"/>
  <c r="L1205" i="27"/>
  <c r="K1205" i="27"/>
  <c r="J1205" i="27"/>
  <c r="I1205" i="27"/>
  <c r="G1206" i="27" s="1"/>
  <c r="L1203" i="27"/>
  <c r="K1203" i="27"/>
  <c r="J1203" i="27"/>
  <c r="I1203" i="27"/>
  <c r="K1204" i="27" s="1"/>
  <c r="L1201" i="27"/>
  <c r="K1201" i="27"/>
  <c r="J1201" i="27"/>
  <c r="I1201" i="27"/>
  <c r="G1202" i="27" s="1"/>
  <c r="L1199" i="27"/>
  <c r="K1199" i="27"/>
  <c r="J1199" i="27"/>
  <c r="I1199" i="27"/>
  <c r="K1200" i="27" s="1"/>
  <c r="L1197" i="27"/>
  <c r="K1197" i="27"/>
  <c r="J1197" i="27"/>
  <c r="I1197" i="27"/>
  <c r="G1198" i="27" s="1"/>
  <c r="L1195" i="27"/>
  <c r="K1195" i="27"/>
  <c r="J1195" i="27"/>
  <c r="I1195" i="27"/>
  <c r="K1196" i="27" s="1"/>
  <c r="L1193" i="27"/>
  <c r="K1193" i="27"/>
  <c r="J1193" i="27"/>
  <c r="I1193" i="27"/>
  <c r="G1194" i="27" s="1"/>
  <c r="L1191" i="27"/>
  <c r="K1191" i="27"/>
  <c r="J1191" i="27"/>
  <c r="I1191" i="27"/>
  <c r="K1192" i="27" s="1"/>
  <c r="L1189" i="27"/>
  <c r="K1189" i="27"/>
  <c r="J1189" i="27"/>
  <c r="I1189" i="27"/>
  <c r="G1190" i="27" s="1"/>
  <c r="L1187" i="27"/>
  <c r="K1187" i="27"/>
  <c r="J1187" i="27"/>
  <c r="I1187" i="27"/>
  <c r="K1188" i="27" s="1"/>
  <c r="L1185" i="27"/>
  <c r="K1185" i="27"/>
  <c r="J1185" i="27"/>
  <c r="I1185" i="27"/>
  <c r="G1186" i="27" s="1"/>
  <c r="L1183" i="27"/>
  <c r="K1183" i="27"/>
  <c r="J1183" i="27"/>
  <c r="I1183" i="27"/>
  <c r="K1184" i="27" s="1"/>
  <c r="L1181" i="27"/>
  <c r="K1181" i="27"/>
  <c r="J1181" i="27"/>
  <c r="I1181" i="27"/>
  <c r="G1182" i="27" s="1"/>
  <c r="L1179" i="27"/>
  <c r="K1179" i="27"/>
  <c r="J1179" i="27"/>
  <c r="I1179" i="27"/>
  <c r="K1180" i="27" s="1"/>
  <c r="L1177" i="27"/>
  <c r="K1177" i="27"/>
  <c r="J1177" i="27"/>
  <c r="I1177" i="27"/>
  <c r="G1178" i="27" s="1"/>
  <c r="L1175" i="27"/>
  <c r="K1175" i="27"/>
  <c r="J1175" i="27"/>
  <c r="I1175" i="27"/>
  <c r="K1176" i="27" s="1"/>
  <c r="L1173" i="27"/>
  <c r="K1173" i="27"/>
  <c r="J1173" i="27"/>
  <c r="I1173" i="27"/>
  <c r="G1174" i="27" s="1"/>
  <c r="L1171" i="27"/>
  <c r="K1171" i="27"/>
  <c r="J1171" i="27"/>
  <c r="I1171" i="27"/>
  <c r="K1172" i="27" s="1"/>
  <c r="L1169" i="27"/>
  <c r="K1169" i="27"/>
  <c r="J1169" i="27"/>
  <c r="I1169" i="27"/>
  <c r="G1170" i="27" s="1"/>
  <c r="L1167" i="27"/>
  <c r="K1167" i="27"/>
  <c r="J1167" i="27"/>
  <c r="I1167" i="27"/>
  <c r="K1168" i="27" s="1"/>
  <c r="L1165" i="27"/>
  <c r="K1165" i="27"/>
  <c r="J1165" i="27"/>
  <c r="I1165" i="27"/>
  <c r="G1166" i="27" s="1"/>
  <c r="L1163" i="27"/>
  <c r="K1163" i="27"/>
  <c r="J1163" i="27"/>
  <c r="I1163" i="27"/>
  <c r="K1164" i="27" s="1"/>
  <c r="L1161" i="27"/>
  <c r="K1161" i="27"/>
  <c r="J1161" i="27"/>
  <c r="I1161" i="27"/>
  <c r="G1162" i="27" s="1"/>
  <c r="L1157" i="27"/>
  <c r="K1157" i="27"/>
  <c r="J1157" i="27"/>
  <c r="I1157" i="27"/>
  <c r="K1158" i="27" s="1"/>
  <c r="L1155" i="27"/>
  <c r="K1155" i="27"/>
  <c r="J1155" i="27"/>
  <c r="I1155" i="27"/>
  <c r="G1156" i="27" s="1"/>
  <c r="L1153" i="27"/>
  <c r="K1153" i="27"/>
  <c r="J1153" i="27"/>
  <c r="I1153" i="27"/>
  <c r="K1154" i="27" s="1"/>
  <c r="L1151" i="27"/>
  <c r="K1151" i="27"/>
  <c r="J1151" i="27"/>
  <c r="I1151" i="27"/>
  <c r="G1152" i="27" s="1"/>
  <c r="H1149" i="27"/>
  <c r="G1149" i="27"/>
  <c r="F1149" i="27"/>
  <c r="E1149" i="27"/>
  <c r="D1149" i="27"/>
  <c r="C1149" i="27"/>
  <c r="F1138" i="27"/>
  <c r="C1137" i="27"/>
  <c r="F1136" i="27"/>
  <c r="D1137" i="27" s="1"/>
  <c r="F1134" i="27"/>
  <c r="F1132" i="27"/>
  <c r="E1133" i="27" s="1"/>
  <c r="F1130" i="27"/>
  <c r="D1131" i="27" s="1"/>
  <c r="F1128" i="27"/>
  <c r="D1129" i="27" s="1"/>
  <c r="F1126" i="27"/>
  <c r="D1127" i="27" s="1"/>
  <c r="F1124" i="27"/>
  <c r="D1125" i="27" s="1"/>
  <c r="F1122" i="27"/>
  <c r="F1120" i="27"/>
  <c r="D1121" i="27" s="1"/>
  <c r="F1118" i="27"/>
  <c r="F1116" i="27"/>
  <c r="E1117" i="27" s="1"/>
  <c r="F1114" i="27"/>
  <c r="D1115" i="27" s="1"/>
  <c r="C1113" i="27"/>
  <c r="F1112" i="27"/>
  <c r="D1113" i="27" s="1"/>
  <c r="D1111" i="27"/>
  <c r="F1110" i="27"/>
  <c r="F1108" i="27"/>
  <c r="D1109" i="27" s="1"/>
  <c r="F1106" i="27"/>
  <c r="C1105" i="27"/>
  <c r="F1104" i="27"/>
  <c r="D1105" i="27" s="1"/>
  <c r="F1102" i="27"/>
  <c r="F1100" i="27"/>
  <c r="E1101" i="27" s="1"/>
  <c r="F1098" i="27"/>
  <c r="D1099" i="27" s="1"/>
  <c r="F1096" i="27"/>
  <c r="D1097" i="27" s="1"/>
  <c r="F1094" i="27"/>
  <c r="D1095" i="27" s="1"/>
  <c r="F1092" i="27"/>
  <c r="D1093" i="27" s="1"/>
  <c r="F1090" i="27"/>
  <c r="F1086" i="27"/>
  <c r="D1087" i="27" s="1"/>
  <c r="F1084" i="27"/>
  <c r="F1082" i="27"/>
  <c r="E1083" i="27" s="1"/>
  <c r="F1080" i="27"/>
  <c r="D1081" i="27" s="1"/>
  <c r="E1078" i="27"/>
  <c r="D1078" i="27"/>
  <c r="C1078" i="27"/>
  <c r="L1067" i="27"/>
  <c r="K1067" i="27"/>
  <c r="J1067" i="27"/>
  <c r="I1067" i="27"/>
  <c r="G1068" i="27" s="1"/>
  <c r="L1065" i="27"/>
  <c r="K1065" i="27"/>
  <c r="J1065" i="27"/>
  <c r="I1065" i="27"/>
  <c r="G1066" i="27" s="1"/>
  <c r="L1063" i="27"/>
  <c r="K1063" i="27"/>
  <c r="J1063" i="27"/>
  <c r="I1063" i="27"/>
  <c r="G1064" i="27" s="1"/>
  <c r="L1061" i="27"/>
  <c r="K1061" i="27"/>
  <c r="J1061" i="27"/>
  <c r="I1061" i="27"/>
  <c r="G1062" i="27" s="1"/>
  <c r="L1059" i="27"/>
  <c r="K1059" i="27"/>
  <c r="J1059" i="27"/>
  <c r="I1059" i="27"/>
  <c r="G1060" i="27" s="1"/>
  <c r="L1057" i="27"/>
  <c r="K1057" i="27"/>
  <c r="J1057" i="27"/>
  <c r="I1057" i="27"/>
  <c r="G1058" i="27" s="1"/>
  <c r="L1055" i="27"/>
  <c r="K1055" i="27"/>
  <c r="J1055" i="27"/>
  <c r="I1055" i="27"/>
  <c r="G1056" i="27" s="1"/>
  <c r="L1053" i="27"/>
  <c r="K1053" i="27"/>
  <c r="J1053" i="27"/>
  <c r="I1053" i="27"/>
  <c r="G1054" i="27" s="1"/>
  <c r="L1051" i="27"/>
  <c r="K1051" i="27"/>
  <c r="J1051" i="27"/>
  <c r="I1051" i="27"/>
  <c r="G1052" i="27" s="1"/>
  <c r="L1049" i="27"/>
  <c r="K1049" i="27"/>
  <c r="J1049" i="27"/>
  <c r="I1049" i="27"/>
  <c r="G1050" i="27" s="1"/>
  <c r="L1047" i="27"/>
  <c r="K1047" i="27"/>
  <c r="J1047" i="27"/>
  <c r="I1047" i="27"/>
  <c r="G1048" i="27" s="1"/>
  <c r="L1045" i="27"/>
  <c r="K1045" i="27"/>
  <c r="J1045" i="27"/>
  <c r="I1045" i="27"/>
  <c r="G1046" i="27" s="1"/>
  <c r="L1043" i="27"/>
  <c r="K1043" i="27"/>
  <c r="J1043" i="27"/>
  <c r="I1043" i="27"/>
  <c r="G1044" i="27" s="1"/>
  <c r="L1041" i="27"/>
  <c r="K1041" i="27"/>
  <c r="J1041" i="27"/>
  <c r="I1041" i="27"/>
  <c r="G1042" i="27" s="1"/>
  <c r="L1039" i="27"/>
  <c r="K1039" i="27"/>
  <c r="J1039" i="27"/>
  <c r="I1039" i="27"/>
  <c r="G1040" i="27" s="1"/>
  <c r="L1037" i="27"/>
  <c r="K1037" i="27"/>
  <c r="J1037" i="27"/>
  <c r="I1037" i="27"/>
  <c r="G1038" i="27" s="1"/>
  <c r="L1035" i="27"/>
  <c r="K1035" i="27"/>
  <c r="J1035" i="27"/>
  <c r="I1035" i="27"/>
  <c r="G1036" i="27" s="1"/>
  <c r="L1033" i="27"/>
  <c r="K1033" i="27"/>
  <c r="J1033" i="27"/>
  <c r="I1033" i="27"/>
  <c r="G1034" i="27" s="1"/>
  <c r="L1031" i="27"/>
  <c r="K1031" i="27"/>
  <c r="J1031" i="27"/>
  <c r="I1031" i="27"/>
  <c r="G1032" i="27" s="1"/>
  <c r="L1029" i="27"/>
  <c r="K1029" i="27"/>
  <c r="J1029" i="27"/>
  <c r="I1029" i="27"/>
  <c r="G1030" i="27" s="1"/>
  <c r="L1027" i="27"/>
  <c r="K1027" i="27"/>
  <c r="J1027" i="27"/>
  <c r="I1027" i="27"/>
  <c r="G1028" i="27" s="1"/>
  <c r="L1025" i="27"/>
  <c r="K1025" i="27"/>
  <c r="J1025" i="27"/>
  <c r="I1025" i="27"/>
  <c r="G1026" i="27" s="1"/>
  <c r="L1023" i="27"/>
  <c r="K1023" i="27"/>
  <c r="J1023" i="27"/>
  <c r="I1023" i="27"/>
  <c r="G1024" i="27" s="1"/>
  <c r="L1021" i="27"/>
  <c r="K1021" i="27"/>
  <c r="J1021" i="27"/>
  <c r="I1021" i="27"/>
  <c r="G1022" i="27" s="1"/>
  <c r="L1019" i="27"/>
  <c r="K1019" i="27"/>
  <c r="J1019" i="27"/>
  <c r="I1019" i="27"/>
  <c r="G1020" i="27" s="1"/>
  <c r="L1015" i="27"/>
  <c r="K1015" i="27"/>
  <c r="J1015" i="27"/>
  <c r="I1015" i="27"/>
  <c r="G1016" i="27" s="1"/>
  <c r="L1013" i="27"/>
  <c r="K1013" i="27"/>
  <c r="J1013" i="27"/>
  <c r="I1013" i="27"/>
  <c r="G1014" i="27" s="1"/>
  <c r="L1011" i="27"/>
  <c r="K1011" i="27"/>
  <c r="J1011" i="27"/>
  <c r="I1011" i="27"/>
  <c r="G1012" i="27" s="1"/>
  <c r="L1009" i="27"/>
  <c r="K1009" i="27"/>
  <c r="J1009" i="27"/>
  <c r="I1009" i="27"/>
  <c r="G1010" i="27" s="1"/>
  <c r="H1007" i="27"/>
  <c r="G1007" i="27"/>
  <c r="L1007" i="27" s="1"/>
  <c r="F1007" i="27"/>
  <c r="E1007" i="27"/>
  <c r="D1007" i="27"/>
  <c r="C1007" i="27"/>
  <c r="J1007" i="27" s="1"/>
  <c r="F996" i="27"/>
  <c r="E997" i="27" s="1"/>
  <c r="F994" i="27"/>
  <c r="D995" i="27" s="1"/>
  <c r="F992" i="27"/>
  <c r="D993" i="27" s="1"/>
  <c r="F990" i="27"/>
  <c r="D991" i="27" s="1"/>
  <c r="F988" i="27"/>
  <c r="D989" i="27" s="1"/>
  <c r="F986" i="27"/>
  <c r="F984" i="27"/>
  <c r="D985" i="27" s="1"/>
  <c r="F982" i="27"/>
  <c r="F980" i="27"/>
  <c r="E981" i="27" s="1"/>
  <c r="F978" i="27"/>
  <c r="D979" i="27" s="1"/>
  <c r="C977" i="27"/>
  <c r="F976" i="27"/>
  <c r="D977" i="27" s="1"/>
  <c r="D975" i="27"/>
  <c r="F974" i="27"/>
  <c r="F972" i="27"/>
  <c r="D973" i="27" s="1"/>
  <c r="F970" i="27"/>
  <c r="C969" i="27"/>
  <c r="F968" i="27"/>
  <c r="D969" i="27" s="1"/>
  <c r="F966" i="27"/>
  <c r="F964" i="27"/>
  <c r="E965" i="27" s="1"/>
  <c r="F962" i="27"/>
  <c r="D963" i="27" s="1"/>
  <c r="F960" i="27"/>
  <c r="D961" i="27" s="1"/>
  <c r="F958" i="27"/>
  <c r="D959" i="27" s="1"/>
  <c r="F956" i="27"/>
  <c r="D957" i="27" s="1"/>
  <c r="F954" i="27"/>
  <c r="F952" i="27"/>
  <c r="D953" i="27" s="1"/>
  <c r="F950" i="27"/>
  <c r="F948" i="27"/>
  <c r="E949" i="27" s="1"/>
  <c r="F944" i="27"/>
  <c r="D945" i="27" s="1"/>
  <c r="C943" i="27"/>
  <c r="F942" i="27"/>
  <c r="D943" i="27" s="1"/>
  <c r="D941" i="27"/>
  <c r="F940" i="27"/>
  <c r="F938" i="27"/>
  <c r="D939" i="27" s="1"/>
  <c r="E936" i="27"/>
  <c r="D936" i="27"/>
  <c r="C936" i="27"/>
  <c r="L925" i="27"/>
  <c r="K925" i="27"/>
  <c r="J925" i="27"/>
  <c r="I925" i="27"/>
  <c r="K926" i="27" s="1"/>
  <c r="L923" i="27"/>
  <c r="K923" i="27"/>
  <c r="J923" i="27"/>
  <c r="I923" i="27"/>
  <c r="G924" i="27" s="1"/>
  <c r="L921" i="27"/>
  <c r="K921" i="27"/>
  <c r="J921" i="27"/>
  <c r="I921" i="27"/>
  <c r="K922" i="27" s="1"/>
  <c r="L919" i="27"/>
  <c r="K919" i="27"/>
  <c r="J919" i="27"/>
  <c r="I919" i="27"/>
  <c r="G920" i="27" s="1"/>
  <c r="L917" i="27"/>
  <c r="K917" i="27"/>
  <c r="J917" i="27"/>
  <c r="I917" i="27"/>
  <c r="K918" i="27" s="1"/>
  <c r="L915" i="27"/>
  <c r="K915" i="27"/>
  <c r="J915" i="27"/>
  <c r="I915" i="27"/>
  <c r="G916" i="27" s="1"/>
  <c r="L913" i="27"/>
  <c r="L914" i="27" s="1"/>
  <c r="K913" i="27"/>
  <c r="J913" i="27"/>
  <c r="J914" i="27" s="1"/>
  <c r="I913" i="27"/>
  <c r="K914" i="27" s="1"/>
  <c r="L911" i="27"/>
  <c r="K911" i="27"/>
  <c r="J911" i="27"/>
  <c r="I911" i="27"/>
  <c r="G912" i="27" s="1"/>
  <c r="L909" i="27"/>
  <c r="K909" i="27"/>
  <c r="J909" i="27"/>
  <c r="I909" i="27"/>
  <c r="K910" i="27" s="1"/>
  <c r="L907" i="27"/>
  <c r="K907" i="27"/>
  <c r="J907" i="27"/>
  <c r="I907" i="27"/>
  <c r="G908" i="27" s="1"/>
  <c r="L905" i="27"/>
  <c r="K905" i="27"/>
  <c r="J905" i="27"/>
  <c r="I905" i="27"/>
  <c r="K906" i="27" s="1"/>
  <c r="L903" i="27"/>
  <c r="K903" i="27"/>
  <c r="J903" i="27"/>
  <c r="I903" i="27"/>
  <c r="G904" i="27" s="1"/>
  <c r="L901" i="27"/>
  <c r="K901" i="27"/>
  <c r="J901" i="27"/>
  <c r="I901" i="27"/>
  <c r="K902" i="27" s="1"/>
  <c r="L899" i="27"/>
  <c r="K899" i="27"/>
  <c r="J899" i="27"/>
  <c r="I899" i="27"/>
  <c r="G900" i="27" s="1"/>
  <c r="L897" i="27"/>
  <c r="L898" i="27" s="1"/>
  <c r="K897" i="27"/>
  <c r="J897" i="27"/>
  <c r="J898" i="27" s="1"/>
  <c r="I897" i="27"/>
  <c r="K898" i="27" s="1"/>
  <c r="L895" i="27"/>
  <c r="K895" i="27"/>
  <c r="J895" i="27"/>
  <c r="I895" i="27"/>
  <c r="G896" i="27" s="1"/>
  <c r="L893" i="27"/>
  <c r="K893" i="27"/>
  <c r="J893" i="27"/>
  <c r="I893" i="27"/>
  <c r="K894" i="27" s="1"/>
  <c r="L891" i="27"/>
  <c r="K891" i="27"/>
  <c r="J891" i="27"/>
  <c r="I891" i="27"/>
  <c r="G892" i="27" s="1"/>
  <c r="L889" i="27"/>
  <c r="K889" i="27"/>
  <c r="J889" i="27"/>
  <c r="I889" i="27"/>
  <c r="K890" i="27" s="1"/>
  <c r="L887" i="27"/>
  <c r="K887" i="27"/>
  <c r="J887" i="27"/>
  <c r="I887" i="27"/>
  <c r="G888" i="27" s="1"/>
  <c r="L885" i="27"/>
  <c r="K885" i="27"/>
  <c r="J885" i="27"/>
  <c r="I885" i="27"/>
  <c r="K886" i="27" s="1"/>
  <c r="L883" i="27"/>
  <c r="K883" i="27"/>
  <c r="J883" i="27"/>
  <c r="I883" i="27"/>
  <c r="G884" i="27" s="1"/>
  <c r="L881" i="27"/>
  <c r="L882" i="27" s="1"/>
  <c r="K881" i="27"/>
  <c r="J881" i="27"/>
  <c r="J882" i="27" s="1"/>
  <c r="I881" i="27"/>
  <c r="K882" i="27" s="1"/>
  <c r="L879" i="27"/>
  <c r="K879" i="27"/>
  <c r="J879" i="27"/>
  <c r="I879" i="27"/>
  <c r="G880" i="27" s="1"/>
  <c r="L877" i="27"/>
  <c r="K877" i="27"/>
  <c r="J877" i="27"/>
  <c r="I877" i="27"/>
  <c r="K878" i="27" s="1"/>
  <c r="L873" i="27"/>
  <c r="K873" i="27"/>
  <c r="J873" i="27"/>
  <c r="I873" i="27"/>
  <c r="G874" i="27" s="1"/>
  <c r="L871" i="27"/>
  <c r="K871" i="27"/>
  <c r="J871" i="27"/>
  <c r="I871" i="27"/>
  <c r="K872" i="27" s="1"/>
  <c r="L869" i="27"/>
  <c r="K869" i="27"/>
  <c r="J869" i="27"/>
  <c r="I869" i="27"/>
  <c r="G870" i="27" s="1"/>
  <c r="L867" i="27"/>
  <c r="K867" i="27"/>
  <c r="J867" i="27"/>
  <c r="I867" i="27"/>
  <c r="K868" i="27" s="1"/>
  <c r="H865" i="27"/>
  <c r="G865" i="27"/>
  <c r="F865" i="27"/>
  <c r="L865" i="27" s="1"/>
  <c r="E865" i="27"/>
  <c r="K865" i="27" s="1"/>
  <c r="D865" i="27"/>
  <c r="C865" i="27"/>
  <c r="L854" i="27"/>
  <c r="K854" i="27"/>
  <c r="J854" i="27"/>
  <c r="I854" i="27"/>
  <c r="G855" i="27" s="1"/>
  <c r="L852" i="27"/>
  <c r="K852" i="27"/>
  <c r="J852" i="27"/>
  <c r="I852" i="27"/>
  <c r="H853" i="27" s="1"/>
  <c r="L850" i="27"/>
  <c r="K850" i="27"/>
  <c r="J850" i="27"/>
  <c r="I850" i="27"/>
  <c r="G851" i="27" s="1"/>
  <c r="L848" i="27"/>
  <c r="K848" i="27"/>
  <c r="J848" i="27"/>
  <c r="I848" i="27"/>
  <c r="K849" i="27" s="1"/>
  <c r="L846" i="27"/>
  <c r="K846" i="27"/>
  <c r="J846" i="27"/>
  <c r="I846" i="27"/>
  <c r="G847" i="27" s="1"/>
  <c r="L844" i="27"/>
  <c r="L845" i="27" s="1"/>
  <c r="K844" i="27"/>
  <c r="J844" i="27"/>
  <c r="J845" i="27" s="1"/>
  <c r="I844" i="27"/>
  <c r="K845" i="27" s="1"/>
  <c r="L842" i="27"/>
  <c r="K842" i="27"/>
  <c r="J842" i="27"/>
  <c r="I842" i="27"/>
  <c r="G843" i="27" s="1"/>
  <c r="L840" i="27"/>
  <c r="K840" i="27"/>
  <c r="J840" i="27"/>
  <c r="I840" i="27"/>
  <c r="K841" i="27" s="1"/>
  <c r="L838" i="27"/>
  <c r="K838" i="27"/>
  <c r="J838" i="27"/>
  <c r="I838" i="27"/>
  <c r="G839" i="27" s="1"/>
  <c r="L836" i="27"/>
  <c r="K836" i="27"/>
  <c r="J836" i="27"/>
  <c r="I836" i="27"/>
  <c r="K837" i="27" s="1"/>
  <c r="L834" i="27"/>
  <c r="K834" i="27"/>
  <c r="J834" i="27"/>
  <c r="I834" i="27"/>
  <c r="G835" i="27" s="1"/>
  <c r="L832" i="27"/>
  <c r="K832" i="27"/>
  <c r="J832" i="27"/>
  <c r="I832" i="27"/>
  <c r="K833" i="27" s="1"/>
  <c r="L830" i="27"/>
  <c r="K830" i="27"/>
  <c r="J830" i="27"/>
  <c r="I830" i="27"/>
  <c r="G831" i="27" s="1"/>
  <c r="L828" i="27"/>
  <c r="L829" i="27" s="1"/>
  <c r="K828" i="27"/>
  <c r="J828" i="27"/>
  <c r="J829" i="27" s="1"/>
  <c r="I828" i="27"/>
  <c r="K829" i="27" s="1"/>
  <c r="L826" i="27"/>
  <c r="K826" i="27"/>
  <c r="J826" i="27"/>
  <c r="I826" i="27"/>
  <c r="G827" i="27" s="1"/>
  <c r="L824" i="27"/>
  <c r="K824" i="27"/>
  <c r="J824" i="27"/>
  <c r="I824" i="27"/>
  <c r="K825" i="27" s="1"/>
  <c r="L822" i="27"/>
  <c r="K822" i="27"/>
  <c r="J822" i="27"/>
  <c r="I822" i="27"/>
  <c r="G823" i="27" s="1"/>
  <c r="L820" i="27"/>
  <c r="K820" i="27"/>
  <c r="J820" i="27"/>
  <c r="I820" i="27"/>
  <c r="K821" i="27" s="1"/>
  <c r="L818" i="27"/>
  <c r="K818" i="27"/>
  <c r="J818" i="27"/>
  <c r="I818" i="27"/>
  <c r="G819" i="27" s="1"/>
  <c r="L816" i="27"/>
  <c r="K816" i="27"/>
  <c r="J816" i="27"/>
  <c r="I816" i="27"/>
  <c r="H817" i="27" s="1"/>
  <c r="L814" i="27"/>
  <c r="K814" i="27"/>
  <c r="J814" i="27"/>
  <c r="I814" i="27"/>
  <c r="G815" i="27" s="1"/>
  <c r="L812" i="27"/>
  <c r="K812" i="27"/>
  <c r="J812" i="27"/>
  <c r="I812" i="27"/>
  <c r="E813" i="27" s="1"/>
  <c r="L810" i="27"/>
  <c r="K810" i="27"/>
  <c r="J810" i="27"/>
  <c r="I810" i="27"/>
  <c r="G811" i="27" s="1"/>
  <c r="L808" i="27"/>
  <c r="L809" i="27" s="1"/>
  <c r="K808" i="27"/>
  <c r="J808" i="27"/>
  <c r="J809" i="27" s="1"/>
  <c r="I808" i="27"/>
  <c r="E809" i="27" s="1"/>
  <c r="L806" i="27"/>
  <c r="K806" i="27"/>
  <c r="J806" i="27"/>
  <c r="I806" i="27"/>
  <c r="G807" i="27" s="1"/>
  <c r="L802" i="27"/>
  <c r="L803" i="27" s="1"/>
  <c r="K802" i="27"/>
  <c r="K803" i="27" s="1"/>
  <c r="J802" i="27"/>
  <c r="J803" i="27" s="1"/>
  <c r="I802" i="27"/>
  <c r="E803" i="27" s="1"/>
  <c r="L800" i="27"/>
  <c r="K800" i="27"/>
  <c r="J800" i="27"/>
  <c r="I800" i="27"/>
  <c r="G801" i="27" s="1"/>
  <c r="L798" i="27"/>
  <c r="K798" i="27"/>
  <c r="J798" i="27"/>
  <c r="I798" i="27"/>
  <c r="E799" i="27" s="1"/>
  <c r="L796" i="27"/>
  <c r="K796" i="27"/>
  <c r="J796" i="27"/>
  <c r="I796" i="27"/>
  <c r="G797" i="27" s="1"/>
  <c r="H794" i="27"/>
  <c r="G794" i="27"/>
  <c r="F794" i="27"/>
  <c r="L794" i="27" s="1"/>
  <c r="E794" i="27"/>
  <c r="D794" i="27"/>
  <c r="J794" i="27" s="1"/>
  <c r="C794" i="27"/>
  <c r="F783" i="27"/>
  <c r="C784" i="27" s="1"/>
  <c r="F781" i="27"/>
  <c r="D782" i="27" s="1"/>
  <c r="F779" i="27"/>
  <c r="E780" i="27" s="1"/>
  <c r="F777" i="27"/>
  <c r="D778" i="27" s="1"/>
  <c r="F775" i="27"/>
  <c r="C776" i="27" s="1"/>
  <c r="F773" i="27"/>
  <c r="D774" i="27" s="1"/>
  <c r="F771" i="27"/>
  <c r="E772" i="27" s="1"/>
  <c r="F769" i="27"/>
  <c r="D770" i="27" s="1"/>
  <c r="F767" i="27"/>
  <c r="C768" i="27" s="1"/>
  <c r="F765" i="27"/>
  <c r="D766" i="27" s="1"/>
  <c r="F763" i="27"/>
  <c r="E764" i="27" s="1"/>
  <c r="F761" i="27"/>
  <c r="D762" i="27" s="1"/>
  <c r="F759" i="27"/>
  <c r="C760" i="27" s="1"/>
  <c r="F757" i="27"/>
  <c r="D758" i="27" s="1"/>
  <c r="F755" i="27"/>
  <c r="E756" i="27" s="1"/>
  <c r="C754" i="27"/>
  <c r="F753" i="27"/>
  <c r="D754" i="27" s="1"/>
  <c r="F751" i="27"/>
  <c r="C752" i="27" s="1"/>
  <c r="F749" i="27"/>
  <c r="D750" i="27" s="1"/>
  <c r="F747" i="27"/>
  <c r="E748" i="27" s="1"/>
  <c r="F745" i="27"/>
  <c r="D746" i="27" s="1"/>
  <c r="F743" i="27"/>
  <c r="C744" i="27" s="1"/>
  <c r="F741" i="27"/>
  <c r="D742" i="27" s="1"/>
  <c r="F739" i="27"/>
  <c r="E740" i="27" s="1"/>
  <c r="F737" i="27"/>
  <c r="F735" i="27"/>
  <c r="C736" i="27" s="1"/>
  <c r="F731" i="27"/>
  <c r="D732" i="27" s="1"/>
  <c r="F729" i="27"/>
  <c r="E730" i="27" s="1"/>
  <c r="F727" i="27"/>
  <c r="D728" i="27" s="1"/>
  <c r="F725" i="27"/>
  <c r="C726" i="27" s="1"/>
  <c r="E723" i="27"/>
  <c r="D723" i="27"/>
  <c r="C723" i="27"/>
  <c r="F712" i="27"/>
  <c r="F710" i="27"/>
  <c r="F708" i="27"/>
  <c r="D709" i="27" s="1"/>
  <c r="F706" i="27"/>
  <c r="C707" i="27" s="1"/>
  <c r="F704" i="27"/>
  <c r="D705" i="27" s="1"/>
  <c r="F702" i="27"/>
  <c r="E703" i="27" s="1"/>
  <c r="F700" i="27"/>
  <c r="F698" i="27"/>
  <c r="F696" i="27"/>
  <c r="F694" i="27"/>
  <c r="F692" i="27"/>
  <c r="D693" i="27" s="1"/>
  <c r="F690" i="27"/>
  <c r="C691" i="27" s="1"/>
  <c r="F688" i="27"/>
  <c r="D689" i="27" s="1"/>
  <c r="F686" i="27"/>
  <c r="E687" i="27" s="1"/>
  <c r="F684" i="27"/>
  <c r="F682" i="27"/>
  <c r="F680" i="27"/>
  <c r="F678" i="27"/>
  <c r="E679" i="27" s="1"/>
  <c r="F676" i="27"/>
  <c r="D677" i="27" s="1"/>
  <c r="F674" i="27"/>
  <c r="C675" i="27" s="1"/>
  <c r="F672" i="27"/>
  <c r="D673" i="27" s="1"/>
  <c r="F670" i="27"/>
  <c r="E671" i="27" s="1"/>
  <c r="F668" i="27"/>
  <c r="D669" i="27" s="1"/>
  <c r="F666" i="27"/>
  <c r="C667" i="27" s="1"/>
  <c r="F664" i="27"/>
  <c r="D665" i="27" s="1"/>
  <c r="F660" i="27"/>
  <c r="E661" i="27" s="1"/>
  <c r="F658" i="27"/>
  <c r="D659" i="27" s="1"/>
  <c r="F656" i="27"/>
  <c r="C657" i="27" s="1"/>
  <c r="F654" i="27"/>
  <c r="D655" i="27" s="1"/>
  <c r="E652" i="27"/>
  <c r="D652" i="27"/>
  <c r="C652" i="27"/>
  <c r="F641" i="27"/>
  <c r="E642" i="27" s="1"/>
  <c r="F639" i="27"/>
  <c r="D640" i="27" s="1"/>
  <c r="F637" i="27"/>
  <c r="C638" i="27" s="1"/>
  <c r="F635" i="27"/>
  <c r="D636" i="27" s="1"/>
  <c r="F633" i="27"/>
  <c r="E634" i="27" s="1"/>
  <c r="F631" i="27"/>
  <c r="D632" i="27" s="1"/>
  <c r="F629" i="27"/>
  <c r="C630" i="27" s="1"/>
  <c r="F627" i="27"/>
  <c r="D628" i="27" s="1"/>
  <c r="F625" i="27"/>
  <c r="E626" i="27" s="1"/>
  <c r="F623" i="27"/>
  <c r="D624" i="27" s="1"/>
  <c r="F621" i="27"/>
  <c r="C622" i="27" s="1"/>
  <c r="F619" i="27"/>
  <c r="D620" i="27" s="1"/>
  <c r="F617" i="27"/>
  <c r="E618" i="27" s="1"/>
  <c r="F615" i="27"/>
  <c r="D616" i="27" s="1"/>
  <c r="F613" i="27"/>
  <c r="C614" i="27" s="1"/>
  <c r="F611" i="27"/>
  <c r="D612" i="27" s="1"/>
  <c r="F609" i="27"/>
  <c r="E610" i="27" s="1"/>
  <c r="F607" i="27"/>
  <c r="D608" i="27" s="1"/>
  <c r="F605" i="27"/>
  <c r="C606" i="27" s="1"/>
  <c r="F603" i="27"/>
  <c r="D604" i="27" s="1"/>
  <c r="F601" i="27"/>
  <c r="E602" i="27" s="1"/>
  <c r="F599" i="27"/>
  <c r="D600" i="27" s="1"/>
  <c r="F597" i="27"/>
  <c r="C598" i="27" s="1"/>
  <c r="F595" i="27"/>
  <c r="D596" i="27" s="1"/>
  <c r="F593" i="27"/>
  <c r="E594" i="27" s="1"/>
  <c r="F589" i="27"/>
  <c r="D590" i="27" s="1"/>
  <c r="F587" i="27"/>
  <c r="C588" i="27" s="1"/>
  <c r="F585" i="27"/>
  <c r="D586" i="27" s="1"/>
  <c r="F583" i="27"/>
  <c r="E584" i="27" s="1"/>
  <c r="E581" i="27"/>
  <c r="D581" i="27"/>
  <c r="C581" i="27"/>
  <c r="J570" i="27"/>
  <c r="I570" i="27"/>
  <c r="H570" i="27"/>
  <c r="F571" i="27" s="1"/>
  <c r="J568" i="27"/>
  <c r="I568" i="27"/>
  <c r="H568" i="27"/>
  <c r="E569" i="27" s="1"/>
  <c r="J566" i="27"/>
  <c r="I566" i="27"/>
  <c r="I567" i="27" s="1"/>
  <c r="H566" i="27"/>
  <c r="D567" i="27" s="1"/>
  <c r="J564" i="27"/>
  <c r="I564" i="27"/>
  <c r="H564" i="27"/>
  <c r="D565" i="27" s="1"/>
  <c r="J562" i="27"/>
  <c r="I562" i="27"/>
  <c r="H562" i="27"/>
  <c r="F563" i="27" s="1"/>
  <c r="J560" i="27"/>
  <c r="I560" i="27"/>
  <c r="H560" i="27"/>
  <c r="E561" i="27" s="1"/>
  <c r="J558" i="27"/>
  <c r="I558" i="27"/>
  <c r="H558" i="27"/>
  <c r="D559" i="27" s="1"/>
  <c r="J556" i="27"/>
  <c r="I556" i="27"/>
  <c r="H556" i="27"/>
  <c r="D557" i="27" s="1"/>
  <c r="J554" i="27"/>
  <c r="I554" i="27"/>
  <c r="H554" i="27"/>
  <c r="F555" i="27" s="1"/>
  <c r="J552" i="27"/>
  <c r="I552" i="27"/>
  <c r="H552" i="27"/>
  <c r="E553" i="27" s="1"/>
  <c r="J550" i="27"/>
  <c r="I550" i="27"/>
  <c r="I551" i="27" s="1"/>
  <c r="H550" i="27"/>
  <c r="D551" i="27" s="1"/>
  <c r="J548" i="27"/>
  <c r="I548" i="27"/>
  <c r="H548" i="27"/>
  <c r="D549" i="27" s="1"/>
  <c r="J546" i="27"/>
  <c r="I546" i="27"/>
  <c r="H546" i="27"/>
  <c r="F547" i="27" s="1"/>
  <c r="J544" i="27"/>
  <c r="I544" i="27"/>
  <c r="H544" i="27"/>
  <c r="E545" i="27" s="1"/>
  <c r="J542" i="27"/>
  <c r="I542" i="27"/>
  <c r="H542" i="27"/>
  <c r="D543" i="27" s="1"/>
  <c r="J540" i="27"/>
  <c r="I540" i="27"/>
  <c r="H540" i="27"/>
  <c r="D541" i="27" s="1"/>
  <c r="J538" i="27"/>
  <c r="I538" i="27"/>
  <c r="H538" i="27"/>
  <c r="G539" i="27" s="1"/>
  <c r="J536" i="27"/>
  <c r="I536" i="27"/>
  <c r="H536" i="27"/>
  <c r="D537" i="27" s="1"/>
  <c r="J534" i="27"/>
  <c r="I534" i="27"/>
  <c r="H534" i="27"/>
  <c r="E535" i="27" s="1"/>
  <c r="J532" i="27"/>
  <c r="I532" i="27"/>
  <c r="H532" i="27"/>
  <c r="D533" i="27" s="1"/>
  <c r="J530" i="27"/>
  <c r="I530" i="27"/>
  <c r="H530" i="27"/>
  <c r="G531" i="27" s="1"/>
  <c r="J528" i="27"/>
  <c r="I528" i="27"/>
  <c r="H528" i="27"/>
  <c r="D529" i="27" s="1"/>
  <c r="J526" i="27"/>
  <c r="I526" i="27"/>
  <c r="H526" i="27"/>
  <c r="E527" i="27" s="1"/>
  <c r="J524" i="27"/>
  <c r="I524" i="27"/>
  <c r="H524" i="27"/>
  <c r="D525" i="27" s="1"/>
  <c r="J522" i="27"/>
  <c r="I522" i="27"/>
  <c r="H522" i="27"/>
  <c r="G523" i="27" s="1"/>
  <c r="J518" i="27"/>
  <c r="I518" i="27"/>
  <c r="H518" i="27"/>
  <c r="D519" i="27" s="1"/>
  <c r="J516" i="27"/>
  <c r="I516" i="27"/>
  <c r="H516" i="27"/>
  <c r="E517" i="27" s="1"/>
  <c r="J514" i="27"/>
  <c r="I514" i="27"/>
  <c r="H514" i="27"/>
  <c r="D515" i="27" s="1"/>
  <c r="J512" i="27"/>
  <c r="I512" i="27"/>
  <c r="H512" i="27"/>
  <c r="G513" i="27" s="1"/>
  <c r="G510" i="27"/>
  <c r="F510" i="27"/>
  <c r="E510" i="27"/>
  <c r="D510" i="27"/>
  <c r="C510" i="27"/>
  <c r="F499" i="27"/>
  <c r="D500" i="27" s="1"/>
  <c r="F497" i="27"/>
  <c r="C498" i="27" s="1"/>
  <c r="F495" i="27"/>
  <c r="D496" i="27" s="1"/>
  <c r="F493" i="27"/>
  <c r="E494" i="27" s="1"/>
  <c r="F491" i="27"/>
  <c r="D492" i="27" s="1"/>
  <c r="F489" i="27"/>
  <c r="C490" i="27" s="1"/>
  <c r="C488" i="27"/>
  <c r="F487" i="27"/>
  <c r="D488" i="27" s="1"/>
  <c r="D486" i="27"/>
  <c r="F485" i="27"/>
  <c r="E486" i="27" s="1"/>
  <c r="F483" i="27"/>
  <c r="D484" i="27" s="1"/>
  <c r="F481" i="27"/>
  <c r="C482" i="27" s="1"/>
  <c r="F479" i="27"/>
  <c r="D480" i="27" s="1"/>
  <c r="F477" i="27"/>
  <c r="E478" i="27" s="1"/>
  <c r="F475" i="27"/>
  <c r="D476" i="27" s="1"/>
  <c r="F473" i="27"/>
  <c r="C474" i="27" s="1"/>
  <c r="C472" i="27"/>
  <c r="F471" i="27"/>
  <c r="D472" i="27" s="1"/>
  <c r="D470" i="27"/>
  <c r="F469" i="27"/>
  <c r="E470" i="27" s="1"/>
  <c r="F467" i="27"/>
  <c r="D468" i="27" s="1"/>
  <c r="F465" i="27"/>
  <c r="C466" i="27" s="1"/>
  <c r="F463" i="27"/>
  <c r="D464" i="27" s="1"/>
  <c r="F461" i="27"/>
  <c r="E462" i="27" s="1"/>
  <c r="F459" i="27"/>
  <c r="D460" i="27" s="1"/>
  <c r="F457" i="27"/>
  <c r="C458" i="27" s="1"/>
  <c r="C456" i="27"/>
  <c r="F455" i="27"/>
  <c r="D456" i="27" s="1"/>
  <c r="D454" i="27"/>
  <c r="F453" i="27"/>
  <c r="E454" i="27" s="1"/>
  <c r="F451" i="27"/>
  <c r="D452" i="27" s="1"/>
  <c r="F447" i="27"/>
  <c r="C448" i="27" s="1"/>
  <c r="F445" i="27"/>
  <c r="D446" i="27" s="1"/>
  <c r="F443" i="27"/>
  <c r="E444" i="27" s="1"/>
  <c r="F441" i="27"/>
  <c r="D442" i="27" s="1"/>
  <c r="E439" i="27"/>
  <c r="D439" i="27"/>
  <c r="C439" i="27"/>
  <c r="F428" i="27"/>
  <c r="C429" i="27" s="1"/>
  <c r="F426" i="27"/>
  <c r="D427" i="27" s="1"/>
  <c r="F424" i="27"/>
  <c r="E425" i="27" s="1"/>
  <c r="F422" i="27"/>
  <c r="D423" i="27" s="1"/>
  <c r="F420" i="27"/>
  <c r="C421" i="27" s="1"/>
  <c r="F418" i="27"/>
  <c r="D419" i="27" s="1"/>
  <c r="F416" i="27"/>
  <c r="E417" i="27" s="1"/>
  <c r="F414" i="27"/>
  <c r="D415" i="27" s="1"/>
  <c r="F412" i="27"/>
  <c r="C413" i="27" s="1"/>
  <c r="F410" i="27"/>
  <c r="D411" i="27" s="1"/>
  <c r="F408" i="27"/>
  <c r="E409" i="27" s="1"/>
  <c r="F406" i="27"/>
  <c r="D407" i="27" s="1"/>
  <c r="F404" i="27"/>
  <c r="C405" i="27" s="1"/>
  <c r="F402" i="27"/>
  <c r="D403" i="27" s="1"/>
  <c r="F400" i="27"/>
  <c r="E401" i="27" s="1"/>
  <c r="F398" i="27"/>
  <c r="D399" i="27" s="1"/>
  <c r="F396" i="27"/>
  <c r="C397" i="27" s="1"/>
  <c r="F394" i="27"/>
  <c r="D395" i="27" s="1"/>
  <c r="F392" i="27"/>
  <c r="E393" i="27" s="1"/>
  <c r="F390" i="27"/>
  <c r="D391" i="27" s="1"/>
  <c r="F388" i="27"/>
  <c r="C389" i="27" s="1"/>
  <c r="F386" i="27"/>
  <c r="D387" i="27" s="1"/>
  <c r="F384" i="27"/>
  <c r="E385" i="27" s="1"/>
  <c r="F382" i="27"/>
  <c r="D383" i="27" s="1"/>
  <c r="F380" i="27"/>
  <c r="C381" i="27" s="1"/>
  <c r="F376" i="27"/>
  <c r="D377" i="27" s="1"/>
  <c r="F374" i="27"/>
  <c r="E375" i="27" s="1"/>
  <c r="F372" i="27"/>
  <c r="D373" i="27" s="1"/>
  <c r="F370" i="27"/>
  <c r="C371" i="27" s="1"/>
  <c r="E368" i="27"/>
  <c r="D368" i="27"/>
  <c r="C368" i="27"/>
  <c r="L357" i="27"/>
  <c r="L358" i="27" s="1"/>
  <c r="K357" i="27"/>
  <c r="J357" i="27"/>
  <c r="I357" i="27"/>
  <c r="L355" i="27"/>
  <c r="K355" i="27"/>
  <c r="J355" i="27"/>
  <c r="J356" i="27" s="1"/>
  <c r="I355" i="27"/>
  <c r="L353" i="27"/>
  <c r="K353" i="27"/>
  <c r="J353" i="27"/>
  <c r="I353" i="27"/>
  <c r="L351" i="27"/>
  <c r="K351" i="27"/>
  <c r="J351" i="27"/>
  <c r="I351" i="27"/>
  <c r="L349" i="27"/>
  <c r="L350" i="27" s="1"/>
  <c r="K349" i="27"/>
  <c r="J349" i="27"/>
  <c r="I349" i="27"/>
  <c r="L347" i="27"/>
  <c r="K347" i="27"/>
  <c r="J347" i="27"/>
  <c r="J348" i="27" s="1"/>
  <c r="I347" i="27"/>
  <c r="L345" i="27"/>
  <c r="K345" i="27"/>
  <c r="J345" i="27"/>
  <c r="I345" i="27"/>
  <c r="L343" i="27"/>
  <c r="K343" i="27"/>
  <c r="J343" i="27"/>
  <c r="I343" i="27"/>
  <c r="L341" i="27"/>
  <c r="L342" i="27" s="1"/>
  <c r="K341" i="27"/>
  <c r="J341" i="27"/>
  <c r="I341" i="27"/>
  <c r="L339" i="27"/>
  <c r="K339" i="27"/>
  <c r="J339" i="27"/>
  <c r="J340" i="27" s="1"/>
  <c r="I339" i="27"/>
  <c r="L337" i="27"/>
  <c r="K337" i="27"/>
  <c r="J337" i="27"/>
  <c r="I337" i="27"/>
  <c r="L335" i="27"/>
  <c r="K335" i="27"/>
  <c r="J335" i="27"/>
  <c r="I335" i="27"/>
  <c r="L333" i="27"/>
  <c r="L334" i="27" s="1"/>
  <c r="K333" i="27"/>
  <c r="J333" i="27"/>
  <c r="I333" i="27"/>
  <c r="L331" i="27"/>
  <c r="K331" i="27"/>
  <c r="J331" i="27"/>
  <c r="J332" i="27" s="1"/>
  <c r="I331" i="27"/>
  <c r="L329" i="27"/>
  <c r="K329" i="27"/>
  <c r="J329" i="27"/>
  <c r="I329" i="27"/>
  <c r="L327" i="27"/>
  <c r="K327" i="27"/>
  <c r="J327" i="27"/>
  <c r="I327" i="27"/>
  <c r="L325" i="27"/>
  <c r="L326" i="27" s="1"/>
  <c r="K325" i="27"/>
  <c r="J325" i="27"/>
  <c r="I325" i="27"/>
  <c r="L323" i="27"/>
  <c r="K323" i="27"/>
  <c r="J323" i="27"/>
  <c r="J324" i="27" s="1"/>
  <c r="I323" i="27"/>
  <c r="L321" i="27"/>
  <c r="K321" i="27"/>
  <c r="J321" i="27"/>
  <c r="I321" i="27"/>
  <c r="L319" i="27"/>
  <c r="K319" i="27"/>
  <c r="J319" i="27"/>
  <c r="I319" i="27"/>
  <c r="L317" i="27"/>
  <c r="L318" i="27" s="1"/>
  <c r="K317" i="27"/>
  <c r="J317" i="27"/>
  <c r="I317" i="27"/>
  <c r="L315" i="27"/>
  <c r="K315" i="27"/>
  <c r="J315" i="27"/>
  <c r="J316" i="27" s="1"/>
  <c r="I315" i="27"/>
  <c r="L313" i="27"/>
  <c r="K313" i="27"/>
  <c r="J313" i="27"/>
  <c r="I313" i="27"/>
  <c r="L311" i="27"/>
  <c r="K311" i="27"/>
  <c r="J311" i="27"/>
  <c r="I311" i="27"/>
  <c r="L309" i="27"/>
  <c r="L310" i="27" s="1"/>
  <c r="K309" i="27"/>
  <c r="J309" i="27"/>
  <c r="I309" i="27"/>
  <c r="L305" i="27"/>
  <c r="K305" i="27"/>
  <c r="J305" i="27"/>
  <c r="J306" i="27" s="1"/>
  <c r="I305" i="27"/>
  <c r="L303" i="27"/>
  <c r="K303" i="27"/>
  <c r="J303" i="27"/>
  <c r="I303" i="27"/>
  <c r="L301" i="27"/>
  <c r="K301" i="27"/>
  <c r="J301" i="27"/>
  <c r="I301" i="27"/>
  <c r="L299" i="27"/>
  <c r="L300" i="27" s="1"/>
  <c r="K299" i="27"/>
  <c r="J299" i="27"/>
  <c r="I299" i="27"/>
  <c r="H297" i="27"/>
  <c r="G297" i="27"/>
  <c r="F297" i="27"/>
  <c r="E297" i="27"/>
  <c r="D297" i="27"/>
  <c r="C297" i="27"/>
  <c r="L286" i="27"/>
  <c r="K286" i="27"/>
  <c r="J286" i="27"/>
  <c r="J287" i="27" s="1"/>
  <c r="I286" i="27"/>
  <c r="L284" i="27"/>
  <c r="K284" i="27"/>
  <c r="J284" i="27"/>
  <c r="I284" i="27"/>
  <c r="L282" i="27"/>
  <c r="K282" i="27"/>
  <c r="J282" i="27"/>
  <c r="I282" i="27"/>
  <c r="L280" i="27"/>
  <c r="L281" i="27" s="1"/>
  <c r="K280" i="27"/>
  <c r="J280" i="27"/>
  <c r="I280" i="27"/>
  <c r="L278" i="27"/>
  <c r="K278" i="27"/>
  <c r="J278" i="27"/>
  <c r="J279" i="27" s="1"/>
  <c r="I278" i="27"/>
  <c r="L276" i="27"/>
  <c r="K276" i="27"/>
  <c r="J276" i="27"/>
  <c r="I276" i="27"/>
  <c r="L274" i="27"/>
  <c r="K274" i="27"/>
  <c r="J274" i="27"/>
  <c r="I274" i="27"/>
  <c r="L272" i="27"/>
  <c r="L273" i="27" s="1"/>
  <c r="K272" i="27"/>
  <c r="J272" i="27"/>
  <c r="I272" i="27"/>
  <c r="L270" i="27"/>
  <c r="K270" i="27"/>
  <c r="J270" i="27"/>
  <c r="J271" i="27" s="1"/>
  <c r="I270" i="27"/>
  <c r="L268" i="27"/>
  <c r="K268" i="27"/>
  <c r="J268" i="27"/>
  <c r="I268" i="27"/>
  <c r="L266" i="27"/>
  <c r="K266" i="27"/>
  <c r="J266" i="27"/>
  <c r="I266" i="27"/>
  <c r="L264" i="27"/>
  <c r="L265" i="27" s="1"/>
  <c r="K264" i="27"/>
  <c r="J264" i="27"/>
  <c r="I264" i="27"/>
  <c r="L262" i="27"/>
  <c r="K262" i="27"/>
  <c r="J262" i="27"/>
  <c r="J263" i="27" s="1"/>
  <c r="I262" i="27"/>
  <c r="L260" i="27"/>
  <c r="K260" i="27"/>
  <c r="J260" i="27"/>
  <c r="I260" i="27"/>
  <c r="L258" i="27"/>
  <c r="K258" i="27"/>
  <c r="J258" i="27"/>
  <c r="I258" i="27"/>
  <c r="L256" i="27"/>
  <c r="L257" i="27" s="1"/>
  <c r="K256" i="27"/>
  <c r="J256" i="27"/>
  <c r="I256" i="27"/>
  <c r="L254" i="27"/>
  <c r="K254" i="27"/>
  <c r="J254" i="27"/>
  <c r="J255" i="27" s="1"/>
  <c r="I254" i="27"/>
  <c r="L252" i="27"/>
  <c r="K252" i="27"/>
  <c r="J252" i="27"/>
  <c r="I252" i="27"/>
  <c r="L250" i="27"/>
  <c r="K250" i="27"/>
  <c r="J250" i="27"/>
  <c r="I250" i="27"/>
  <c r="L248" i="27"/>
  <c r="L249" i="27" s="1"/>
  <c r="K248" i="27"/>
  <c r="J248" i="27"/>
  <c r="I248" i="27"/>
  <c r="L246" i="27"/>
  <c r="K246" i="27"/>
  <c r="J246" i="27"/>
  <c r="J247" i="27" s="1"/>
  <c r="I246" i="27"/>
  <c r="L244" i="27"/>
  <c r="K244" i="27"/>
  <c r="J244" i="27"/>
  <c r="I244" i="27"/>
  <c r="L242" i="27"/>
  <c r="K242" i="27"/>
  <c r="J242" i="27"/>
  <c r="I242" i="27"/>
  <c r="L240" i="27"/>
  <c r="L241" i="27" s="1"/>
  <c r="K240" i="27"/>
  <c r="J240" i="27"/>
  <c r="I240" i="27"/>
  <c r="L238" i="27"/>
  <c r="K238" i="27"/>
  <c r="J238" i="27"/>
  <c r="J239" i="27" s="1"/>
  <c r="I238" i="27"/>
  <c r="L236" i="27"/>
  <c r="K236" i="27"/>
  <c r="J236" i="27"/>
  <c r="I236" i="27"/>
  <c r="L234" i="27"/>
  <c r="K234" i="27"/>
  <c r="J234" i="27"/>
  <c r="I234" i="27"/>
  <c r="L232" i="27"/>
  <c r="K232" i="27"/>
  <c r="J232" i="27"/>
  <c r="I232" i="27"/>
  <c r="L230" i="27"/>
  <c r="L231" i="27" s="1"/>
  <c r="K230" i="27"/>
  <c r="J230" i="27"/>
  <c r="I230" i="27"/>
  <c r="L228" i="27"/>
  <c r="K228" i="27"/>
  <c r="J228" i="27"/>
  <c r="J229" i="27" s="1"/>
  <c r="I228" i="27"/>
  <c r="H226" i="27"/>
  <c r="G226" i="27"/>
  <c r="F226" i="27"/>
  <c r="E226" i="27"/>
  <c r="K226" i="27" s="1"/>
  <c r="D226" i="27"/>
  <c r="C226" i="27"/>
  <c r="H155" i="27"/>
  <c r="G155" i="27"/>
  <c r="F155" i="27"/>
  <c r="E155" i="27"/>
  <c r="D155" i="27"/>
  <c r="C155" i="27"/>
  <c r="H94" i="27"/>
  <c r="G84" i="27"/>
  <c r="F84" i="27"/>
  <c r="E84" i="27"/>
  <c r="D84" i="27"/>
  <c r="C84" i="27"/>
  <c r="L71" i="27"/>
  <c r="L72" i="27" s="1"/>
  <c r="K71" i="27"/>
  <c r="J71" i="27"/>
  <c r="I71" i="27"/>
  <c r="G72" i="27" s="1"/>
  <c r="L69" i="27"/>
  <c r="K69" i="27"/>
  <c r="J69" i="27"/>
  <c r="H142" i="27" s="1"/>
  <c r="E143" i="27" s="1"/>
  <c r="I69" i="27"/>
  <c r="K70" i="27" s="1"/>
  <c r="L67" i="27"/>
  <c r="K67" i="27"/>
  <c r="J67" i="27"/>
  <c r="H140" i="27" s="1"/>
  <c r="C141" i="27" s="1"/>
  <c r="I67" i="27"/>
  <c r="G68" i="27" s="1"/>
  <c r="L65" i="27"/>
  <c r="K65" i="27"/>
  <c r="J65" i="27"/>
  <c r="H138" i="27" s="1"/>
  <c r="G139" i="27" s="1"/>
  <c r="I65" i="27"/>
  <c r="K66" i="27" s="1"/>
  <c r="L63" i="27"/>
  <c r="K63" i="27"/>
  <c r="J63" i="27"/>
  <c r="H136" i="27" s="1"/>
  <c r="F137" i="27" s="1"/>
  <c r="I63" i="27"/>
  <c r="G64" i="27" s="1"/>
  <c r="L61" i="27"/>
  <c r="L62" i="27" s="1"/>
  <c r="K61" i="27"/>
  <c r="J61" i="27"/>
  <c r="I61" i="27"/>
  <c r="K62" i="27" s="1"/>
  <c r="L59" i="27"/>
  <c r="K59" i="27"/>
  <c r="J59" i="27"/>
  <c r="H132" i="27" s="1"/>
  <c r="I59" i="27"/>
  <c r="G60" i="27" s="1"/>
  <c r="L57" i="27"/>
  <c r="K57" i="27"/>
  <c r="J57" i="27"/>
  <c r="I57" i="27"/>
  <c r="K58" i="27" s="1"/>
  <c r="L55" i="27"/>
  <c r="K55" i="27"/>
  <c r="I199" i="27" s="1"/>
  <c r="G200" i="27" s="1"/>
  <c r="J55" i="27"/>
  <c r="I55" i="27"/>
  <c r="G56" i="27" s="1"/>
  <c r="L53" i="27"/>
  <c r="K53" i="27"/>
  <c r="I197" i="27" s="1"/>
  <c r="G198" i="27" s="1"/>
  <c r="J53" i="27"/>
  <c r="H126" i="27" s="1"/>
  <c r="F127" i="27" s="1"/>
  <c r="I53" i="27"/>
  <c r="K54" i="27" s="1"/>
  <c r="L51" i="27"/>
  <c r="K51" i="27"/>
  <c r="I195" i="27" s="1"/>
  <c r="G196" i="27" s="1"/>
  <c r="J51" i="27"/>
  <c r="H124" i="27" s="1"/>
  <c r="G125" i="27" s="1"/>
  <c r="I51" i="27"/>
  <c r="G52" i="27" s="1"/>
  <c r="L49" i="27"/>
  <c r="K49" i="27"/>
  <c r="I193" i="27" s="1"/>
  <c r="G194" i="27" s="1"/>
  <c r="J49" i="27"/>
  <c r="H122" i="27" s="1"/>
  <c r="F123" i="27" s="1"/>
  <c r="I49" i="27"/>
  <c r="K50" i="27" s="1"/>
  <c r="L47" i="27"/>
  <c r="K47" i="27"/>
  <c r="I191" i="27" s="1"/>
  <c r="G192" i="27" s="1"/>
  <c r="J47" i="27"/>
  <c r="H120" i="27" s="1"/>
  <c r="E121" i="27" s="1"/>
  <c r="I47" i="27"/>
  <c r="G48" i="27" s="1"/>
  <c r="L45" i="27"/>
  <c r="K45" i="27"/>
  <c r="I189" i="27" s="1"/>
  <c r="G190" i="27" s="1"/>
  <c r="J45" i="27"/>
  <c r="I45" i="27"/>
  <c r="K46" i="27" s="1"/>
  <c r="L43" i="27"/>
  <c r="K43" i="27"/>
  <c r="I187" i="27" s="1"/>
  <c r="G188" i="27" s="1"/>
  <c r="J43" i="27"/>
  <c r="H116" i="27" s="1"/>
  <c r="G117" i="27" s="1"/>
  <c r="I43" i="27"/>
  <c r="G44" i="27" s="1"/>
  <c r="L41" i="27"/>
  <c r="K41" i="27"/>
  <c r="I185" i="27" s="1"/>
  <c r="G186" i="27" s="1"/>
  <c r="J41" i="27"/>
  <c r="I41" i="27"/>
  <c r="K42" i="27" s="1"/>
  <c r="L39" i="27"/>
  <c r="L40" i="27" s="1"/>
  <c r="K39" i="27"/>
  <c r="J39" i="27"/>
  <c r="I39" i="27"/>
  <c r="G40" i="27" s="1"/>
  <c r="L37" i="27"/>
  <c r="K37" i="27"/>
  <c r="J37" i="27"/>
  <c r="H110" i="27" s="1"/>
  <c r="F111" i="27" s="1"/>
  <c r="I37" i="27"/>
  <c r="K38" i="27" s="1"/>
  <c r="L35" i="27"/>
  <c r="K35" i="27"/>
  <c r="J35" i="27"/>
  <c r="H108" i="27" s="1"/>
  <c r="G109" i="27" s="1"/>
  <c r="I35" i="27"/>
  <c r="G36" i="27" s="1"/>
  <c r="L33" i="27"/>
  <c r="K33" i="27"/>
  <c r="J33" i="27"/>
  <c r="H106" i="27" s="1"/>
  <c r="F107" i="27" s="1"/>
  <c r="I33" i="27"/>
  <c r="K34" i="27" s="1"/>
  <c r="L31" i="27"/>
  <c r="K31" i="27"/>
  <c r="J31" i="27"/>
  <c r="H104" i="27" s="1"/>
  <c r="E105" i="27" s="1"/>
  <c r="I31" i="27"/>
  <c r="G32" i="27" s="1"/>
  <c r="L29" i="27"/>
  <c r="L30" i="27" s="1"/>
  <c r="K29" i="27"/>
  <c r="J29" i="27"/>
  <c r="I29" i="27"/>
  <c r="K30" i="27" s="1"/>
  <c r="L27" i="27"/>
  <c r="K27" i="27"/>
  <c r="J27" i="27"/>
  <c r="H100" i="27" s="1"/>
  <c r="G101" i="27" s="1"/>
  <c r="I27" i="27"/>
  <c r="G28" i="27" s="1"/>
  <c r="L25" i="27"/>
  <c r="K25" i="27"/>
  <c r="J25" i="27"/>
  <c r="I25" i="27"/>
  <c r="K26" i="27" s="1"/>
  <c r="L23" i="27"/>
  <c r="K23" i="27"/>
  <c r="I167" i="27" s="1"/>
  <c r="G168" i="27" s="1"/>
  <c r="J23" i="27"/>
  <c r="I23" i="27"/>
  <c r="G24" i="27" s="1"/>
  <c r="L21" i="27"/>
  <c r="K21" i="27"/>
  <c r="I165" i="27" s="1"/>
  <c r="J21" i="27"/>
  <c r="I21" i="27"/>
  <c r="L19" i="27"/>
  <c r="K19" i="27"/>
  <c r="I163" i="27" s="1"/>
  <c r="D164" i="27" s="1"/>
  <c r="J19" i="27"/>
  <c r="H92" i="27" s="1"/>
  <c r="D93" i="27" s="1"/>
  <c r="I19" i="27"/>
  <c r="K20" i="27" s="1"/>
  <c r="L17" i="27"/>
  <c r="K17" i="27"/>
  <c r="I161" i="27" s="1"/>
  <c r="E162" i="27" s="1"/>
  <c r="J17" i="27"/>
  <c r="H90" i="27" s="1"/>
  <c r="F91" i="27" s="1"/>
  <c r="I17" i="27"/>
  <c r="G18" i="27" s="1"/>
  <c r="L15" i="27"/>
  <c r="K15" i="27"/>
  <c r="I159" i="27" s="1"/>
  <c r="E160" i="27" s="1"/>
  <c r="J15" i="27"/>
  <c r="H88" i="27" s="1"/>
  <c r="G89" i="27" s="1"/>
  <c r="I15" i="27"/>
  <c r="K16" i="27" s="1"/>
  <c r="L13" i="27"/>
  <c r="K13" i="27"/>
  <c r="I157" i="27" s="1"/>
  <c r="E158" i="27" s="1"/>
  <c r="J13" i="27"/>
  <c r="H86" i="27" s="1"/>
  <c r="F87" i="27" s="1"/>
  <c r="I13" i="27"/>
  <c r="G14" i="27" s="1"/>
  <c r="H11" i="27"/>
  <c r="G11" i="27"/>
  <c r="L11" i="27" s="1"/>
  <c r="F11" i="27"/>
  <c r="E11" i="27"/>
  <c r="D11" i="27"/>
  <c r="C11" i="27"/>
  <c r="H24" i="27" l="1"/>
  <c r="J26" i="27"/>
  <c r="H98" i="27"/>
  <c r="F99" i="27" s="1"/>
  <c r="J30" i="27"/>
  <c r="H102" i="27"/>
  <c r="J40" i="27"/>
  <c r="H112" i="27"/>
  <c r="E113" i="27" s="1"/>
  <c r="H56" i="27"/>
  <c r="J58" i="27"/>
  <c r="H130" i="27"/>
  <c r="F131" i="27" s="1"/>
  <c r="J62" i="27"/>
  <c r="H134" i="27"/>
  <c r="E135" i="27" s="1"/>
  <c r="J72" i="27"/>
  <c r="H144" i="27"/>
  <c r="F145" i="27" s="1"/>
  <c r="E93" i="27"/>
  <c r="C111" i="27"/>
  <c r="C127" i="27"/>
  <c r="F141" i="27"/>
  <c r="E164" i="27"/>
  <c r="D681" i="27"/>
  <c r="C681" i="27"/>
  <c r="D685" i="27"/>
  <c r="C685" i="27"/>
  <c r="D697" i="27"/>
  <c r="C697" i="27"/>
  <c r="D701" i="27"/>
  <c r="C701" i="27"/>
  <c r="D713" i="27"/>
  <c r="C713" i="27"/>
  <c r="J24" i="27"/>
  <c r="H96" i="27"/>
  <c r="E97" i="27" s="1"/>
  <c r="L24" i="27"/>
  <c r="I169" i="27"/>
  <c r="G170" i="27" s="1"/>
  <c r="I171" i="27"/>
  <c r="G172" i="27" s="1"/>
  <c r="I173" i="27"/>
  <c r="G174" i="27" s="1"/>
  <c r="I175" i="27"/>
  <c r="G176" i="27" s="1"/>
  <c r="I177" i="27"/>
  <c r="I179" i="27"/>
  <c r="G180" i="27" s="1"/>
  <c r="I181" i="27"/>
  <c r="G182" i="27" s="1"/>
  <c r="I183" i="27"/>
  <c r="G184" i="27" s="1"/>
  <c r="H40" i="27"/>
  <c r="J42" i="27"/>
  <c r="H114" i="27"/>
  <c r="F115" i="27" s="1"/>
  <c r="J46" i="27"/>
  <c r="H118" i="27"/>
  <c r="L46" i="27"/>
  <c r="J56" i="27"/>
  <c r="H128" i="27"/>
  <c r="E129" i="27" s="1"/>
  <c r="L56" i="27"/>
  <c r="I201" i="27"/>
  <c r="G202" i="27" s="1"/>
  <c r="I203" i="27"/>
  <c r="G204" i="27" s="1"/>
  <c r="I205" i="27"/>
  <c r="G206" i="27" s="1"/>
  <c r="I207" i="27"/>
  <c r="G208" i="27" s="1"/>
  <c r="I209" i="27"/>
  <c r="G210" i="27" s="1"/>
  <c r="I211" i="27"/>
  <c r="G212" i="27" s="1"/>
  <c r="I213" i="27"/>
  <c r="G214" i="27" s="1"/>
  <c r="I215" i="27"/>
  <c r="G216" i="27" s="1"/>
  <c r="H72" i="27"/>
  <c r="D385" i="27"/>
  <c r="C387" i="27"/>
  <c r="D401" i="27"/>
  <c r="C403" i="27"/>
  <c r="D417" i="27"/>
  <c r="C419" i="27"/>
  <c r="F439" i="27"/>
  <c r="I517" i="27"/>
  <c r="I523" i="27"/>
  <c r="F523" i="27"/>
  <c r="I525" i="27"/>
  <c r="C525" i="27"/>
  <c r="I535" i="27"/>
  <c r="I539" i="27"/>
  <c r="F539" i="27"/>
  <c r="I541" i="27"/>
  <c r="G545" i="27"/>
  <c r="I547" i="27"/>
  <c r="C547" i="27"/>
  <c r="I557" i="27"/>
  <c r="G561" i="27"/>
  <c r="I563" i="27"/>
  <c r="C563" i="27"/>
  <c r="C661" i="27"/>
  <c r="C665" i="27"/>
  <c r="D667" i="27"/>
  <c r="C669" i="27"/>
  <c r="C679" i="27"/>
  <c r="C683" i="27"/>
  <c r="D683" i="27"/>
  <c r="E695" i="27"/>
  <c r="C695" i="27"/>
  <c r="C699" i="27"/>
  <c r="D699" i="27"/>
  <c r="E711" i="27"/>
  <c r="C711" i="27"/>
  <c r="D738" i="27"/>
  <c r="C738" i="27"/>
  <c r="H807" i="27"/>
  <c r="H1229" i="27"/>
  <c r="H1247" i="27"/>
  <c r="H1263" i="27"/>
  <c r="H1279" i="27"/>
  <c r="H1324" i="27"/>
  <c r="H1367" i="27"/>
  <c r="H1401" i="27"/>
  <c r="H2307" i="27"/>
  <c r="H2339" i="27"/>
  <c r="K2412" i="27"/>
  <c r="J2451" i="27"/>
  <c r="L2451" i="27"/>
  <c r="H2455" i="27"/>
  <c r="J2461" i="27"/>
  <c r="L2461" i="27"/>
  <c r="K2473" i="27"/>
  <c r="H2475" i="27"/>
  <c r="J2477" i="27"/>
  <c r="J2479" i="27"/>
  <c r="L2479" i="27"/>
  <c r="K2489" i="27"/>
  <c r="H2491" i="27"/>
  <c r="J2493" i="27"/>
  <c r="J2495" i="27"/>
  <c r="L2495" i="27"/>
  <c r="H2510" i="27"/>
  <c r="L2516" i="27"/>
  <c r="L2526" i="27"/>
  <c r="H2568" i="27"/>
  <c r="H2587" i="27"/>
  <c r="H2609" i="27"/>
  <c r="H2617" i="27"/>
  <c r="H2652" i="27"/>
  <c r="H2686" i="27"/>
  <c r="K2710" i="27"/>
  <c r="K2794" i="27"/>
  <c r="K2810" i="27"/>
  <c r="K2812" i="27"/>
  <c r="K2826" i="27"/>
  <c r="K2828" i="27"/>
  <c r="J2862" i="27"/>
  <c r="L2862" i="27"/>
  <c r="F723" i="27"/>
  <c r="E724" i="27" s="1"/>
  <c r="C770" i="27"/>
  <c r="J807" i="27"/>
  <c r="L807" i="27"/>
  <c r="K809" i="27"/>
  <c r="C957" i="27"/>
  <c r="C989" i="27"/>
  <c r="C1093" i="27"/>
  <c r="C1125" i="27"/>
  <c r="J1168" i="27"/>
  <c r="L1168" i="27"/>
  <c r="J1184" i="27"/>
  <c r="L1184" i="27"/>
  <c r="J1200" i="27"/>
  <c r="L1200" i="27"/>
  <c r="L1223" i="27"/>
  <c r="J1229" i="27"/>
  <c r="L1229" i="27"/>
  <c r="H1239" i="27"/>
  <c r="L1241" i="27"/>
  <c r="J1247" i="27"/>
  <c r="L1247" i="27"/>
  <c r="H1255" i="27"/>
  <c r="L1257" i="27"/>
  <c r="J1263" i="27"/>
  <c r="L1263" i="27"/>
  <c r="H1271" i="27"/>
  <c r="L1273" i="27"/>
  <c r="J1279" i="27"/>
  <c r="L1279" i="27"/>
  <c r="H1308" i="27"/>
  <c r="J1310" i="27"/>
  <c r="L1310" i="27"/>
  <c r="J1324" i="27"/>
  <c r="L1324" i="27"/>
  <c r="H1340" i="27"/>
  <c r="J1342" i="27"/>
  <c r="L1342" i="27"/>
  <c r="J1365" i="27"/>
  <c r="J1367" i="27"/>
  <c r="L1367" i="27"/>
  <c r="H1385" i="27"/>
  <c r="J1387" i="27"/>
  <c r="J1391" i="27"/>
  <c r="L1391" i="27"/>
  <c r="L1397" i="27"/>
  <c r="J1399" i="27"/>
  <c r="J1401" i="27"/>
  <c r="L1401" i="27"/>
  <c r="H1417" i="27"/>
  <c r="J1419" i="27"/>
  <c r="J1423" i="27"/>
  <c r="L1423" i="27"/>
  <c r="C1450" i="27"/>
  <c r="C1458" i="27"/>
  <c r="C1482" i="27"/>
  <c r="C1490" i="27"/>
  <c r="D1511" i="27"/>
  <c r="D1545" i="27"/>
  <c r="C1582" i="27"/>
  <c r="G1582" i="27"/>
  <c r="K1582" i="27"/>
  <c r="G1584" i="27"/>
  <c r="I1592" i="27"/>
  <c r="E1596" i="27"/>
  <c r="I1608" i="27"/>
  <c r="E1612" i="27"/>
  <c r="K1628" i="27"/>
  <c r="G1632" i="27"/>
  <c r="C1636" i="27"/>
  <c r="D1655" i="27"/>
  <c r="K1776" i="27"/>
  <c r="C1817" i="27"/>
  <c r="C1825" i="27"/>
  <c r="C1833" i="27"/>
  <c r="C1841" i="27"/>
  <c r="C1849" i="27"/>
  <c r="L1873" i="27"/>
  <c r="L1891" i="27"/>
  <c r="L1907" i="27"/>
  <c r="L1915" i="27"/>
  <c r="J1958" i="27"/>
  <c r="J1962" i="27"/>
  <c r="J1966" i="27"/>
  <c r="J1970" i="27"/>
  <c r="J1982" i="27"/>
  <c r="J1986" i="27"/>
  <c r="J1998" i="27"/>
  <c r="L2015" i="27"/>
  <c r="L2033" i="27"/>
  <c r="L2049" i="27"/>
  <c r="L2065" i="27"/>
  <c r="J2086" i="27"/>
  <c r="J2104" i="27"/>
  <c r="J2120" i="27"/>
  <c r="J2136" i="27"/>
  <c r="D2159" i="27"/>
  <c r="D2177" i="27"/>
  <c r="D2193" i="27"/>
  <c r="D2209" i="27"/>
  <c r="J2307" i="27"/>
  <c r="L2307" i="27"/>
  <c r="H2315" i="27"/>
  <c r="J2317" i="27"/>
  <c r="L2317" i="27"/>
  <c r="J2339" i="27"/>
  <c r="L2339" i="27"/>
  <c r="H2347" i="27"/>
  <c r="J2349" i="27"/>
  <c r="L2349" i="27"/>
  <c r="J2412" i="27"/>
  <c r="L2412" i="27"/>
  <c r="H2451" i="27"/>
  <c r="H2479" i="27"/>
  <c r="H2495" i="27"/>
  <c r="H2564" i="27"/>
  <c r="J2568" i="27"/>
  <c r="L2568" i="27"/>
  <c r="H2583" i="27"/>
  <c r="J2585" i="27"/>
  <c r="J2587" i="27"/>
  <c r="L2587" i="27"/>
  <c r="J2609" i="27"/>
  <c r="L2609" i="27"/>
  <c r="H2613" i="27"/>
  <c r="J2617" i="27"/>
  <c r="L2617" i="27"/>
  <c r="H2625" i="27"/>
  <c r="J2627" i="27"/>
  <c r="J2631" i="27"/>
  <c r="L2631" i="27"/>
  <c r="J2652" i="27"/>
  <c r="L2652" i="27"/>
  <c r="H2662" i="27"/>
  <c r="L2664" i="27"/>
  <c r="J2668" i="27"/>
  <c r="L2668" i="27"/>
  <c r="J2686" i="27"/>
  <c r="L2686" i="27"/>
  <c r="H2694" i="27"/>
  <c r="L2696" i="27"/>
  <c r="J2700" i="27"/>
  <c r="L2700" i="27"/>
  <c r="J2725" i="27"/>
  <c r="L2725" i="27"/>
  <c r="L2749" i="27"/>
  <c r="L2757" i="27"/>
  <c r="J2775" i="27"/>
  <c r="L2775" i="27"/>
  <c r="L2798" i="27"/>
  <c r="C3085" i="27"/>
  <c r="L3159" i="27"/>
  <c r="J3165" i="27"/>
  <c r="L3165" i="27"/>
  <c r="J3181" i="27"/>
  <c r="L3181" i="27"/>
  <c r="L3189" i="27"/>
  <c r="J3197" i="27"/>
  <c r="L3197" i="27"/>
  <c r="L3221" i="27"/>
  <c r="L3224" i="27"/>
  <c r="J3228" i="27"/>
  <c r="L3228" i="27"/>
  <c r="J3236" i="27"/>
  <c r="L3236" i="27"/>
  <c r="J3240" i="27"/>
  <c r="J3246" i="27"/>
  <c r="L3246" i="27"/>
  <c r="J3252" i="27"/>
  <c r="L3252" i="27"/>
  <c r="J3260" i="27"/>
  <c r="J3274" i="27"/>
  <c r="L3274" i="27"/>
  <c r="J3297" i="27"/>
  <c r="L3297" i="27"/>
  <c r="J3309" i="27"/>
  <c r="L3309" i="27"/>
  <c r="H3317" i="27"/>
  <c r="L3319" i="27"/>
  <c r="J3323" i="27"/>
  <c r="L3323" i="27"/>
  <c r="J3331" i="27"/>
  <c r="L3331" i="27"/>
  <c r="L3341" i="27"/>
  <c r="H3349" i="27"/>
  <c r="K3443" i="27"/>
  <c r="H3467" i="27"/>
  <c r="H3483" i="27"/>
  <c r="H3629" i="27"/>
  <c r="K3672" i="27"/>
  <c r="H3674" i="27"/>
  <c r="H3690" i="27"/>
  <c r="K3708" i="27"/>
  <c r="H3729" i="27"/>
  <c r="K3773" i="27"/>
  <c r="C3848" i="27"/>
  <c r="K3948" i="27"/>
  <c r="K3980" i="27"/>
  <c r="H3994" i="27"/>
  <c r="H4019" i="27"/>
  <c r="C4019" i="27"/>
  <c r="I4023" i="27"/>
  <c r="H4041" i="27"/>
  <c r="I4043" i="27"/>
  <c r="L2879" i="27"/>
  <c r="L2887" i="27"/>
  <c r="L2891" i="27"/>
  <c r="J2895" i="27"/>
  <c r="L2895" i="27"/>
  <c r="L2903" i="27"/>
  <c r="L2907" i="27"/>
  <c r="J2911" i="27"/>
  <c r="L2911" i="27"/>
  <c r="L2919" i="27"/>
  <c r="L2923" i="27"/>
  <c r="J2936" i="27"/>
  <c r="L2936" i="27"/>
  <c r="J2950" i="27"/>
  <c r="L2950" i="27"/>
  <c r="J2952" i="27"/>
  <c r="L2952" i="27"/>
  <c r="L2956" i="27"/>
  <c r="J2958" i="27"/>
  <c r="L2960" i="27"/>
  <c r="J2964" i="27"/>
  <c r="L2964" i="27"/>
  <c r="J2970" i="27"/>
  <c r="L2970" i="27"/>
  <c r="L2984" i="27"/>
  <c r="H3309" i="27"/>
  <c r="H3341" i="27"/>
  <c r="J3345" i="27"/>
  <c r="J3349" i="27"/>
  <c r="L3349" i="27"/>
  <c r="C3396" i="27"/>
  <c r="C3412" i="27"/>
  <c r="C3418" i="27"/>
  <c r="L3463" i="27"/>
  <c r="J3467" i="27"/>
  <c r="L3467" i="27"/>
  <c r="H3479" i="27"/>
  <c r="J3483" i="27"/>
  <c r="L3483" i="27"/>
  <c r="H3487" i="27"/>
  <c r="J3489" i="27"/>
  <c r="L3489" i="27"/>
  <c r="J3493" i="27"/>
  <c r="L3493" i="27"/>
  <c r="J3497" i="27"/>
  <c r="L3497" i="27"/>
  <c r="I3556" i="27"/>
  <c r="J3629" i="27"/>
  <c r="L3629" i="27"/>
  <c r="H3637" i="27"/>
  <c r="J3639" i="27"/>
  <c r="J3649" i="27"/>
  <c r="L3649" i="27"/>
  <c r="L3664" i="27"/>
  <c r="J3674" i="27"/>
  <c r="L3674" i="27"/>
  <c r="H3678" i="27"/>
  <c r="J3690" i="27"/>
  <c r="L3690" i="27"/>
  <c r="H3698" i="27"/>
  <c r="J3700" i="27"/>
  <c r="L3700" i="27"/>
  <c r="J3729" i="27"/>
  <c r="H3771" i="27"/>
  <c r="J3781" i="27"/>
  <c r="H3836" i="27"/>
  <c r="J3893" i="27"/>
  <c r="L3907" i="27"/>
  <c r="L3917" i="27"/>
  <c r="L3950" i="27"/>
  <c r="L3958" i="27"/>
  <c r="J3960" i="27"/>
  <c r="J3976" i="27"/>
  <c r="J3980" i="27"/>
  <c r="C4011" i="27"/>
  <c r="C4095" i="27"/>
  <c r="C4119" i="27"/>
  <c r="D4226" i="27"/>
  <c r="D4228" i="27"/>
  <c r="D4230" i="27"/>
  <c r="D4232" i="27"/>
  <c r="G2954" i="27"/>
  <c r="E2980" i="27"/>
  <c r="L3008" i="27"/>
  <c r="C3081" i="27"/>
  <c r="K3008" i="27"/>
  <c r="I3008" i="27"/>
  <c r="F3008" i="27"/>
  <c r="C3008" i="27"/>
  <c r="E3155" i="27"/>
  <c r="K3183" i="27"/>
  <c r="K3199" i="27"/>
  <c r="K3207" i="27"/>
  <c r="E3209" i="27"/>
  <c r="E3234" i="27"/>
  <c r="E3250" i="27"/>
  <c r="G3276" i="27"/>
  <c r="H3276" i="27"/>
  <c r="E3276" i="27"/>
  <c r="H3301" i="27"/>
  <c r="G3333" i="27"/>
  <c r="H3333" i="27"/>
  <c r="E3333" i="27"/>
  <c r="D3386" i="27"/>
  <c r="C3386" i="27"/>
  <c r="F3416" i="27"/>
  <c r="C3416" i="27"/>
  <c r="E3416" i="27"/>
  <c r="G3455" i="27"/>
  <c r="H3455" i="27"/>
  <c r="E3455" i="27"/>
  <c r="E14" i="27"/>
  <c r="F20" i="27"/>
  <c r="E32" i="27"/>
  <c r="F38" i="27"/>
  <c r="E48" i="27"/>
  <c r="F54" i="27"/>
  <c r="E64" i="27"/>
  <c r="F70" i="27"/>
  <c r="G87" i="27"/>
  <c r="E377" i="27"/>
  <c r="E395" i="27"/>
  <c r="E411" i="27"/>
  <c r="E427" i="27"/>
  <c r="E446" i="27"/>
  <c r="E464" i="27"/>
  <c r="E480" i="27"/>
  <c r="E496" i="27"/>
  <c r="G515" i="27"/>
  <c r="G533" i="27"/>
  <c r="J543" i="27"/>
  <c r="G555" i="27"/>
  <c r="J559" i="27"/>
  <c r="G571" i="27"/>
  <c r="E659" i="27"/>
  <c r="E677" i="27"/>
  <c r="E693" i="27"/>
  <c r="E709" i="27"/>
  <c r="E811" i="27"/>
  <c r="E823" i="27"/>
  <c r="F825" i="27"/>
  <c r="E831" i="27"/>
  <c r="E839" i="27"/>
  <c r="F841" i="27"/>
  <c r="E847" i="27"/>
  <c r="E855" i="27"/>
  <c r="L855" i="27"/>
  <c r="E874" i="27"/>
  <c r="F878" i="27"/>
  <c r="E884" i="27"/>
  <c r="E892" i="27"/>
  <c r="F894" i="27"/>
  <c r="E900" i="27"/>
  <c r="E908" i="27"/>
  <c r="F910" i="27"/>
  <c r="E916" i="27"/>
  <c r="E924" i="27"/>
  <c r="F926" i="27"/>
  <c r="E939" i="27"/>
  <c r="E973" i="27"/>
  <c r="E1109" i="27"/>
  <c r="E1152" i="27"/>
  <c r="E1162" i="27"/>
  <c r="F1164" i="27"/>
  <c r="E1170" i="27"/>
  <c r="E1178" i="27"/>
  <c r="F1180" i="27"/>
  <c r="E1186" i="27"/>
  <c r="E1194" i="27"/>
  <c r="F1196" i="27"/>
  <c r="E1202" i="27"/>
  <c r="E1210" i="27"/>
  <c r="F1237" i="27"/>
  <c r="F1253" i="27"/>
  <c r="F1269" i="27"/>
  <c r="E1298" i="27"/>
  <c r="F1306" i="27"/>
  <c r="E1316" i="27"/>
  <c r="F1322" i="27"/>
  <c r="E1332" i="27"/>
  <c r="F1338" i="27"/>
  <c r="E1348" i="27"/>
  <c r="E1377" i="27"/>
  <c r="F1379" i="27"/>
  <c r="E1393" i="27"/>
  <c r="F1395" i="27"/>
  <c r="E1409" i="27"/>
  <c r="F1411" i="27"/>
  <c r="E1454" i="27"/>
  <c r="E1486" i="27"/>
  <c r="H1653" i="27"/>
  <c r="H1657" i="27"/>
  <c r="E1807" i="27"/>
  <c r="F1807" i="27"/>
  <c r="G1994" i="27"/>
  <c r="G2112" i="27"/>
  <c r="F2155" i="27"/>
  <c r="D2155" i="27"/>
  <c r="F2173" i="27"/>
  <c r="D2173" i="27"/>
  <c r="F2189" i="27"/>
  <c r="D2189" i="27"/>
  <c r="F2205" i="27"/>
  <c r="D2205" i="27"/>
  <c r="G2224" i="27"/>
  <c r="G2301" i="27"/>
  <c r="H2301" i="27"/>
  <c r="E2301" i="27"/>
  <c r="G2323" i="27"/>
  <c r="H2323" i="27"/>
  <c r="E2323" i="27"/>
  <c r="F2337" i="27"/>
  <c r="G2368" i="27"/>
  <c r="H2368" i="27"/>
  <c r="E2368" i="27"/>
  <c r="G2378" i="27"/>
  <c r="H2378" i="27"/>
  <c r="E2378" i="27"/>
  <c r="G2390" i="27"/>
  <c r="H2390" i="27"/>
  <c r="E2390" i="27"/>
  <c r="K2396" i="27"/>
  <c r="K2400" i="27"/>
  <c r="F2400" i="27"/>
  <c r="G2414" i="27"/>
  <c r="H2414" i="27"/>
  <c r="E2414" i="27"/>
  <c r="G2424" i="27"/>
  <c r="K2522" i="27"/>
  <c r="H2522" i="27"/>
  <c r="G2536" i="27"/>
  <c r="H2536" i="27"/>
  <c r="E2536" i="27"/>
  <c r="K2542" i="27"/>
  <c r="G2544" i="27"/>
  <c r="H2544" i="27"/>
  <c r="E2544" i="27"/>
  <c r="K2558" i="27"/>
  <c r="F2558" i="27"/>
  <c r="G2637" i="27"/>
  <c r="H2637" i="27"/>
  <c r="E2637" i="27"/>
  <c r="G2678" i="27"/>
  <c r="H2678" i="27"/>
  <c r="E2678" i="27"/>
  <c r="G2751" i="27"/>
  <c r="G2806" i="27"/>
  <c r="F2816" i="27"/>
  <c r="E2830" i="27"/>
  <c r="E2850" i="27"/>
  <c r="E2883" i="27"/>
  <c r="E2915" i="27"/>
  <c r="J14" i="27"/>
  <c r="L14" i="27"/>
  <c r="H14" i="27"/>
  <c r="J16" i="27"/>
  <c r="J20" i="27"/>
  <c r="L20" i="27"/>
  <c r="E24" i="27"/>
  <c r="F30" i="27"/>
  <c r="J32" i="27"/>
  <c r="L32" i="27"/>
  <c r="H32" i="27"/>
  <c r="J34" i="27"/>
  <c r="J38" i="27"/>
  <c r="L38" i="27"/>
  <c r="E40" i="27"/>
  <c r="F46" i="27"/>
  <c r="J48" i="27"/>
  <c r="L48" i="27"/>
  <c r="H48" i="27"/>
  <c r="J50" i="27"/>
  <c r="J54" i="27"/>
  <c r="L54" i="27"/>
  <c r="E56" i="27"/>
  <c r="F62" i="27"/>
  <c r="J64" i="27"/>
  <c r="L64" i="27"/>
  <c r="H64" i="27"/>
  <c r="J66" i="27"/>
  <c r="J70" i="27"/>
  <c r="L70" i="27"/>
  <c r="E72" i="27"/>
  <c r="C87" i="27"/>
  <c r="E103" i="27"/>
  <c r="E111" i="27"/>
  <c r="E119" i="27"/>
  <c r="E127" i="27"/>
  <c r="E141" i="27"/>
  <c r="D160" i="27"/>
  <c r="F202" i="27"/>
  <c r="J226" i="27"/>
  <c r="L226" i="27"/>
  <c r="L233" i="27"/>
  <c r="J235" i="27"/>
  <c r="L243" i="27"/>
  <c r="J245" i="27"/>
  <c r="L251" i="27"/>
  <c r="J253" i="27"/>
  <c r="L259" i="27"/>
  <c r="J261" i="27"/>
  <c r="L267" i="27"/>
  <c r="J269" i="27"/>
  <c r="L275" i="27"/>
  <c r="J277" i="27"/>
  <c r="L283" i="27"/>
  <c r="J285" i="27"/>
  <c r="L302" i="27"/>
  <c r="J304" i="27"/>
  <c r="L312" i="27"/>
  <c r="J314" i="27"/>
  <c r="L320" i="27"/>
  <c r="J322" i="27"/>
  <c r="L328" i="27"/>
  <c r="J330" i="27"/>
  <c r="L336" i="27"/>
  <c r="J338" i="27"/>
  <c r="L344" i="27"/>
  <c r="J346" i="27"/>
  <c r="L352" i="27"/>
  <c r="J354" i="27"/>
  <c r="D375" i="27"/>
  <c r="C377" i="27"/>
  <c r="E387" i="27"/>
  <c r="D393" i="27"/>
  <c r="C395" i="27"/>
  <c r="E403" i="27"/>
  <c r="D409" i="27"/>
  <c r="C411" i="27"/>
  <c r="E419" i="27"/>
  <c r="D425" i="27"/>
  <c r="C427" i="27"/>
  <c r="D444" i="27"/>
  <c r="C446" i="27"/>
  <c r="E456" i="27"/>
  <c r="D462" i="27"/>
  <c r="C464" i="27"/>
  <c r="E472" i="27"/>
  <c r="D478" i="27"/>
  <c r="C480" i="27"/>
  <c r="E488" i="27"/>
  <c r="D494" i="27"/>
  <c r="C496" i="27"/>
  <c r="I513" i="27"/>
  <c r="F513" i="27"/>
  <c r="I515" i="27"/>
  <c r="C515" i="27"/>
  <c r="G525" i="27"/>
  <c r="I527" i="27"/>
  <c r="I531" i="27"/>
  <c r="F531" i="27"/>
  <c r="I533" i="27"/>
  <c r="C533" i="27"/>
  <c r="I543" i="27"/>
  <c r="G547" i="27"/>
  <c r="I549" i="27"/>
  <c r="J551" i="27"/>
  <c r="G553" i="27"/>
  <c r="I555" i="27"/>
  <c r="C555" i="27"/>
  <c r="I559" i="27"/>
  <c r="G563" i="27"/>
  <c r="I565" i="27"/>
  <c r="J567" i="27"/>
  <c r="G569" i="27"/>
  <c r="I571" i="27"/>
  <c r="C571" i="27"/>
  <c r="F652" i="27"/>
  <c r="C655" i="27"/>
  <c r="D657" i="27"/>
  <c r="C659" i="27"/>
  <c r="E669" i="27"/>
  <c r="C671" i="27"/>
  <c r="C673" i="27"/>
  <c r="D675" i="27"/>
  <c r="C677" i="27"/>
  <c r="E685" i="27"/>
  <c r="C687" i="27"/>
  <c r="C689" i="27"/>
  <c r="D691" i="27"/>
  <c r="C693" i="27"/>
  <c r="E701" i="27"/>
  <c r="C703" i="27"/>
  <c r="C705" i="27"/>
  <c r="D707" i="27"/>
  <c r="C709" i="27"/>
  <c r="E738" i="27"/>
  <c r="E754" i="27"/>
  <c r="E770" i="27"/>
  <c r="F803" i="27"/>
  <c r="E807" i="27"/>
  <c r="J811" i="27"/>
  <c r="L811" i="27"/>
  <c r="H811" i="27"/>
  <c r="J823" i="27"/>
  <c r="L823" i="27"/>
  <c r="H823" i="27"/>
  <c r="J825" i="27"/>
  <c r="L825" i="27"/>
  <c r="F829" i="27"/>
  <c r="J831" i="27"/>
  <c r="L831" i="27"/>
  <c r="H831" i="27"/>
  <c r="L833" i="27"/>
  <c r="J839" i="27"/>
  <c r="L839" i="27"/>
  <c r="H839" i="27"/>
  <c r="J841" i="27"/>
  <c r="L841" i="27"/>
  <c r="F845" i="27"/>
  <c r="J847" i="27"/>
  <c r="L847" i="27"/>
  <c r="H847" i="27"/>
  <c r="L849" i="27"/>
  <c r="J855" i="27"/>
  <c r="H855" i="27"/>
  <c r="L868" i="27"/>
  <c r="J874" i="27"/>
  <c r="L874" i="27"/>
  <c r="H874" i="27"/>
  <c r="J878" i="27"/>
  <c r="L878" i="27"/>
  <c r="F882" i="27"/>
  <c r="J884" i="27"/>
  <c r="L884" i="27"/>
  <c r="H884" i="27"/>
  <c r="L886" i="27"/>
  <c r="J892" i="27"/>
  <c r="L892" i="27"/>
  <c r="H892" i="27"/>
  <c r="J894" i="27"/>
  <c r="L894" i="27"/>
  <c r="F898" i="27"/>
  <c r="J900" i="27"/>
  <c r="L900" i="27"/>
  <c r="H900" i="27"/>
  <c r="L902" i="27"/>
  <c r="J908" i="27"/>
  <c r="L908" i="27"/>
  <c r="H908" i="27"/>
  <c r="J910" i="27"/>
  <c r="L910" i="27"/>
  <c r="F914" i="27"/>
  <c r="J916" i="27"/>
  <c r="L916" i="27"/>
  <c r="H916" i="27"/>
  <c r="L918" i="27"/>
  <c r="J924" i="27"/>
  <c r="L924" i="27"/>
  <c r="H924" i="27"/>
  <c r="J926" i="27"/>
  <c r="L926" i="27"/>
  <c r="C939" i="27"/>
  <c r="C953" i="27"/>
  <c r="E957" i="27"/>
  <c r="C961" i="27"/>
  <c r="C973" i="27"/>
  <c r="C985" i="27"/>
  <c r="E989" i="27"/>
  <c r="C993" i="27"/>
  <c r="C1087" i="27"/>
  <c r="E1093" i="27"/>
  <c r="C1097" i="27"/>
  <c r="C1109" i="27"/>
  <c r="C1121" i="27"/>
  <c r="E1125" i="27"/>
  <c r="C1129" i="27"/>
  <c r="L1149" i="27"/>
  <c r="J1152" i="27"/>
  <c r="L1152" i="27"/>
  <c r="H1152" i="27"/>
  <c r="L1154" i="27"/>
  <c r="J1162" i="27"/>
  <c r="L1162" i="27"/>
  <c r="H1162" i="27"/>
  <c r="J1164" i="27"/>
  <c r="L1164" i="27"/>
  <c r="F1168" i="27"/>
  <c r="J1170" i="27"/>
  <c r="L1170" i="27"/>
  <c r="H1170" i="27"/>
  <c r="L1172" i="27"/>
  <c r="J1178" i="27"/>
  <c r="L1178" i="27"/>
  <c r="H1178" i="27"/>
  <c r="J1180" i="27"/>
  <c r="L1180" i="27"/>
  <c r="F1184" i="27"/>
  <c r="J1186" i="27"/>
  <c r="L1186" i="27"/>
  <c r="H1186" i="27"/>
  <c r="L1188" i="27"/>
  <c r="J1194" i="27"/>
  <c r="L1194" i="27"/>
  <c r="H1194" i="27"/>
  <c r="J1196" i="27"/>
  <c r="L1196" i="27"/>
  <c r="F1200" i="27"/>
  <c r="J1202" i="27"/>
  <c r="L1202" i="27"/>
  <c r="H1202" i="27"/>
  <c r="L1204" i="27"/>
  <c r="J1210" i="27"/>
  <c r="L1210" i="27"/>
  <c r="H1210" i="27"/>
  <c r="L1220" i="27"/>
  <c r="E1229" i="27"/>
  <c r="F1233" i="27"/>
  <c r="J1237" i="27"/>
  <c r="L1237" i="27"/>
  <c r="E1239" i="27"/>
  <c r="E1247" i="27"/>
  <c r="F1249" i="27"/>
  <c r="J1253" i="27"/>
  <c r="L1253" i="27"/>
  <c r="E1255" i="27"/>
  <c r="E1263" i="27"/>
  <c r="F1265" i="27"/>
  <c r="J1269" i="27"/>
  <c r="L1269" i="27"/>
  <c r="E1271" i="27"/>
  <c r="E1279" i="27"/>
  <c r="F1281" i="27"/>
  <c r="L1294" i="27"/>
  <c r="J1296" i="27"/>
  <c r="J1298" i="27"/>
  <c r="L1298" i="27"/>
  <c r="H1298" i="27"/>
  <c r="J1300" i="27"/>
  <c r="J1306" i="27"/>
  <c r="L1306" i="27"/>
  <c r="E1308" i="27"/>
  <c r="F1310" i="27"/>
  <c r="L1312" i="27"/>
  <c r="J1314" i="27"/>
  <c r="J1316" i="27"/>
  <c r="L1316" i="27"/>
  <c r="H1316" i="27"/>
  <c r="J1318" i="27"/>
  <c r="J1322" i="27"/>
  <c r="L1322" i="27"/>
  <c r="E1324" i="27"/>
  <c r="F1326" i="27"/>
  <c r="L1328" i="27"/>
  <c r="J1330" i="27"/>
  <c r="J1332" i="27"/>
  <c r="L1332" i="27"/>
  <c r="H1332" i="27"/>
  <c r="J1334" i="27"/>
  <c r="J1338" i="27"/>
  <c r="L1338" i="27"/>
  <c r="E1340" i="27"/>
  <c r="F1342" i="27"/>
  <c r="L1344" i="27"/>
  <c r="J1346" i="27"/>
  <c r="J1348" i="27"/>
  <c r="L1348" i="27"/>
  <c r="H1348" i="27"/>
  <c r="J1350" i="27"/>
  <c r="L1362" i="27"/>
  <c r="E1367" i="27"/>
  <c r="F1375" i="27"/>
  <c r="J1377" i="27"/>
  <c r="L1377" i="27"/>
  <c r="H1377" i="27"/>
  <c r="J1379" i="27"/>
  <c r="L1379" i="27"/>
  <c r="E1385" i="27"/>
  <c r="F1391" i="27"/>
  <c r="J1393" i="27"/>
  <c r="L1393" i="27"/>
  <c r="H1393" i="27"/>
  <c r="J1395" i="27"/>
  <c r="L1395" i="27"/>
  <c r="E1401" i="27"/>
  <c r="F1407" i="27"/>
  <c r="J1409" i="27"/>
  <c r="L1409" i="27"/>
  <c r="H1409" i="27"/>
  <c r="J1411" i="27"/>
  <c r="L1411" i="27"/>
  <c r="E1417" i="27"/>
  <c r="F1423" i="27"/>
  <c r="E1436" i="27"/>
  <c r="C1440" i="27"/>
  <c r="C1454" i="27"/>
  <c r="C1466" i="27"/>
  <c r="E1470" i="27"/>
  <c r="C1474" i="27"/>
  <c r="C1486" i="27"/>
  <c r="D1521" i="27"/>
  <c r="D1537" i="27"/>
  <c r="D1553" i="27"/>
  <c r="E1576" i="27"/>
  <c r="G1576" i="27"/>
  <c r="I1576" i="27"/>
  <c r="K1576" i="27"/>
  <c r="E1580" i="27"/>
  <c r="I1580" i="27"/>
  <c r="E1584" i="27"/>
  <c r="I1584" i="27"/>
  <c r="E1588" i="27"/>
  <c r="I1600" i="27"/>
  <c r="E1604" i="27"/>
  <c r="I1616" i="27"/>
  <c r="K1620" i="27"/>
  <c r="G1624" i="27"/>
  <c r="C1628" i="27"/>
  <c r="K1636" i="27"/>
  <c r="D1649" i="27"/>
  <c r="F1649" i="27"/>
  <c r="H1649" i="27"/>
  <c r="H1651" i="27"/>
  <c r="D1653" i="27"/>
  <c r="H1655" i="27"/>
  <c r="D1657" i="27"/>
  <c r="E1724" i="27"/>
  <c r="C1730" i="27"/>
  <c r="G1730" i="27"/>
  <c r="K1730" i="27"/>
  <c r="D1734" i="27"/>
  <c r="F1734" i="27"/>
  <c r="H1734" i="27"/>
  <c r="J1734" i="27"/>
  <c r="L1734" i="27"/>
  <c r="D1736" i="27"/>
  <c r="G1736" i="27"/>
  <c r="I1736" i="27"/>
  <c r="L1736" i="27"/>
  <c r="D1742" i="27"/>
  <c r="F1742" i="27"/>
  <c r="H1742" i="27"/>
  <c r="J1742" i="27"/>
  <c r="L1742" i="27"/>
  <c r="D1750" i="27"/>
  <c r="F1750" i="27"/>
  <c r="H1750" i="27"/>
  <c r="J1750" i="27"/>
  <c r="L1750" i="27"/>
  <c r="D1758" i="27"/>
  <c r="F1758" i="27"/>
  <c r="H1758" i="27"/>
  <c r="J1758" i="27"/>
  <c r="L1758" i="27"/>
  <c r="D1766" i="27"/>
  <c r="F1766" i="27"/>
  <c r="H1766" i="27"/>
  <c r="J1766" i="27"/>
  <c r="L1766" i="27"/>
  <c r="D1774" i="27"/>
  <c r="F1774" i="27"/>
  <c r="H1774" i="27"/>
  <c r="J1774" i="27"/>
  <c r="L1774" i="27"/>
  <c r="C1782" i="27"/>
  <c r="F1782" i="27"/>
  <c r="I1782" i="27"/>
  <c r="K1782" i="27"/>
  <c r="C1807" i="27"/>
  <c r="E1819" i="27"/>
  <c r="C1819" i="27"/>
  <c r="E1835" i="27"/>
  <c r="C1835" i="27"/>
  <c r="E1843" i="27"/>
  <c r="C1843" i="27"/>
  <c r="H1851" i="27"/>
  <c r="C1851" i="27"/>
  <c r="G1978" i="27"/>
  <c r="G2096" i="27"/>
  <c r="G2128" i="27"/>
  <c r="F2165" i="27"/>
  <c r="D2165" i="27"/>
  <c r="F2181" i="27"/>
  <c r="D2181" i="27"/>
  <c r="F2197" i="27"/>
  <c r="D2197" i="27"/>
  <c r="F2213" i="27"/>
  <c r="D2213" i="27"/>
  <c r="F2303" i="27"/>
  <c r="G2335" i="27"/>
  <c r="H2335" i="27"/>
  <c r="E2335" i="27"/>
  <c r="G2355" i="27"/>
  <c r="H2355" i="27"/>
  <c r="E2355" i="27"/>
  <c r="G2372" i="27"/>
  <c r="H2372" i="27"/>
  <c r="E2372" i="27"/>
  <c r="K2380" i="27"/>
  <c r="K2384" i="27"/>
  <c r="F2384" i="27"/>
  <c r="G2394" i="27"/>
  <c r="H2394" i="27"/>
  <c r="E2394" i="27"/>
  <c r="G2408" i="27"/>
  <c r="K2416" i="27"/>
  <c r="G2418" i="27"/>
  <c r="H2418" i="27"/>
  <c r="E2418" i="27"/>
  <c r="G2532" i="27"/>
  <c r="H2532" i="27"/>
  <c r="E2532" i="27"/>
  <c r="K2538" i="27"/>
  <c r="G2540" i="27"/>
  <c r="H2540" i="27"/>
  <c r="E2540" i="27"/>
  <c r="G2550" i="27"/>
  <c r="K2599" i="27"/>
  <c r="H2599" i="27"/>
  <c r="G2633" i="27"/>
  <c r="H2633" i="27"/>
  <c r="E2633" i="27"/>
  <c r="F2639" i="27"/>
  <c r="F2658" i="27"/>
  <c r="G2674" i="27"/>
  <c r="H2674" i="27"/>
  <c r="E2674" i="27"/>
  <c r="F2684" i="27"/>
  <c r="F2692" i="27"/>
  <c r="F2706" i="27"/>
  <c r="G2743" i="27"/>
  <c r="G2759" i="27"/>
  <c r="E2796" i="27"/>
  <c r="G2836" i="27"/>
  <c r="E2865" i="27"/>
  <c r="E2899" i="27"/>
  <c r="E2948" i="27"/>
  <c r="E2968" i="27"/>
  <c r="G2986" i="27"/>
  <c r="D3004" i="27"/>
  <c r="F3004" i="27"/>
  <c r="H3004" i="27"/>
  <c r="J3004" i="27"/>
  <c r="L3004" i="27"/>
  <c r="G3008" i="27"/>
  <c r="J3010" i="27"/>
  <c r="L3010" i="27"/>
  <c r="G3010" i="27"/>
  <c r="H3016" i="27"/>
  <c r="D3016" i="27"/>
  <c r="H3024" i="27"/>
  <c r="L3024" i="27"/>
  <c r="L3028" i="27"/>
  <c r="E3028" i="27"/>
  <c r="H3032" i="27"/>
  <c r="I3032" i="27"/>
  <c r="L3036" i="27"/>
  <c r="H3036" i="27"/>
  <c r="H3040" i="27"/>
  <c r="E3040" i="27"/>
  <c r="L3044" i="27"/>
  <c r="I3044" i="27"/>
  <c r="H3048" i="27"/>
  <c r="D3048" i="27"/>
  <c r="H3056" i="27"/>
  <c r="L3056" i="27"/>
  <c r="L3060" i="27"/>
  <c r="E3060" i="27"/>
  <c r="H3064" i="27"/>
  <c r="I3064" i="27"/>
  <c r="K3167" i="27"/>
  <c r="K3175" i="27"/>
  <c r="E3177" i="27"/>
  <c r="K3191" i="27"/>
  <c r="E3193" i="27"/>
  <c r="J3226" i="27"/>
  <c r="G3325" i="27"/>
  <c r="H3325" i="27"/>
  <c r="E3325" i="27"/>
  <c r="G3339" i="27"/>
  <c r="G3347" i="27"/>
  <c r="F3376" i="27"/>
  <c r="C3376" i="27"/>
  <c r="E3376" i="27"/>
  <c r="G3445" i="27"/>
  <c r="H3445" i="27"/>
  <c r="E3445" i="27"/>
  <c r="K3461" i="27"/>
  <c r="G3461" i="27"/>
  <c r="K3477" i="27"/>
  <c r="F3526" i="27"/>
  <c r="D3526" i="27"/>
  <c r="F3550" i="27"/>
  <c r="D3550" i="27"/>
  <c r="J3562" i="27"/>
  <c r="D3566" i="27"/>
  <c r="F3566" i="27"/>
  <c r="K3587" i="27"/>
  <c r="E3587" i="27"/>
  <c r="H1817" i="27"/>
  <c r="H1825" i="27"/>
  <c r="H1833" i="27"/>
  <c r="H1841" i="27"/>
  <c r="H1849" i="27"/>
  <c r="G1970" i="27"/>
  <c r="J1978" i="27"/>
  <c r="G1986" i="27"/>
  <c r="J1994" i="27"/>
  <c r="J2081" i="27"/>
  <c r="G2086" i="27"/>
  <c r="J2090" i="27"/>
  <c r="J2096" i="27"/>
  <c r="G2104" i="27"/>
  <c r="J2108" i="27"/>
  <c r="J2112" i="27"/>
  <c r="G2120" i="27"/>
  <c r="J2124" i="27"/>
  <c r="J2128" i="27"/>
  <c r="G2136" i="27"/>
  <c r="J2140" i="27"/>
  <c r="L2297" i="27"/>
  <c r="J2299" i="27"/>
  <c r="J2301" i="27"/>
  <c r="L2301" i="27"/>
  <c r="J2303" i="27"/>
  <c r="L2303" i="27"/>
  <c r="E2307" i="27"/>
  <c r="E2315" i="27"/>
  <c r="F2317" i="27"/>
  <c r="J2323" i="27"/>
  <c r="L2323" i="27"/>
  <c r="L2325" i="27"/>
  <c r="J2329" i="27"/>
  <c r="L2331" i="27"/>
  <c r="J2333" i="27"/>
  <c r="J2335" i="27"/>
  <c r="L2335" i="27"/>
  <c r="J2337" i="27"/>
  <c r="L2337" i="27"/>
  <c r="E2339" i="27"/>
  <c r="E2347" i="27"/>
  <c r="F2349" i="27"/>
  <c r="J2355" i="27"/>
  <c r="L2355" i="27"/>
  <c r="J2368" i="27"/>
  <c r="L2368" i="27"/>
  <c r="J2372" i="27"/>
  <c r="L2372" i="27"/>
  <c r="J2378" i="27"/>
  <c r="L2378" i="27"/>
  <c r="J2384" i="27"/>
  <c r="L2384" i="27"/>
  <c r="J2390" i="27"/>
  <c r="L2390" i="27"/>
  <c r="J2394" i="27"/>
  <c r="L2394" i="27"/>
  <c r="J2400" i="27"/>
  <c r="L2400" i="27"/>
  <c r="J2408" i="27"/>
  <c r="L2408" i="27"/>
  <c r="J2414" i="27"/>
  <c r="L2414" i="27"/>
  <c r="J2416" i="27"/>
  <c r="J2418" i="27"/>
  <c r="L2418" i="27"/>
  <c r="J2424" i="27"/>
  <c r="L2424" i="27"/>
  <c r="K2439" i="27"/>
  <c r="F2443" i="27"/>
  <c r="E2451" i="27"/>
  <c r="E2455" i="27"/>
  <c r="K2457" i="27"/>
  <c r="F2461" i="27"/>
  <c r="G2469" i="27"/>
  <c r="J2473" i="27"/>
  <c r="L2473" i="27"/>
  <c r="E2475" i="27"/>
  <c r="K2477" i="27"/>
  <c r="E2479" i="27"/>
  <c r="G2485" i="27"/>
  <c r="J2489" i="27"/>
  <c r="L2489" i="27"/>
  <c r="E2491" i="27"/>
  <c r="K2493" i="27"/>
  <c r="E2495" i="27"/>
  <c r="J2507" i="27"/>
  <c r="E2510" i="27"/>
  <c r="G2516" i="27"/>
  <c r="J2522" i="27"/>
  <c r="L2522" i="27"/>
  <c r="K2526" i="27"/>
  <c r="F2526" i="27"/>
  <c r="J2532" i="27"/>
  <c r="L2532" i="27"/>
  <c r="J2536" i="27"/>
  <c r="L2536" i="27"/>
  <c r="J2540" i="27"/>
  <c r="L2540" i="27"/>
  <c r="J2544" i="27"/>
  <c r="L2544" i="27"/>
  <c r="J2550" i="27"/>
  <c r="L2550" i="27"/>
  <c r="K2554" i="27"/>
  <c r="H2554" i="27"/>
  <c r="J2558" i="27"/>
  <c r="L2558" i="27"/>
  <c r="E2564" i="27"/>
  <c r="E2568" i="27"/>
  <c r="J2578" i="27"/>
  <c r="K2581" i="27"/>
  <c r="E2583" i="27"/>
  <c r="K2585" i="27"/>
  <c r="E2587" i="27"/>
  <c r="G2595" i="27"/>
  <c r="J2599" i="27"/>
  <c r="L2599" i="27"/>
  <c r="F2603" i="27"/>
  <c r="E2609" i="27"/>
  <c r="E2613" i="27"/>
  <c r="K2615" i="27"/>
  <c r="E2617" i="27"/>
  <c r="E2625" i="27"/>
  <c r="F2631" i="27"/>
  <c r="J2633" i="27"/>
  <c r="L2633" i="27"/>
  <c r="J2637" i="27"/>
  <c r="L2637" i="27"/>
  <c r="J2639" i="27"/>
  <c r="L2639" i="27"/>
  <c r="L2649" i="27"/>
  <c r="E2652" i="27"/>
  <c r="F2654" i="27"/>
  <c r="J2658" i="27"/>
  <c r="L2658" i="27"/>
  <c r="E2662" i="27"/>
  <c r="F2668" i="27"/>
  <c r="L2670" i="27"/>
  <c r="J2672" i="27"/>
  <c r="J2674" i="27"/>
  <c r="L2674" i="27"/>
  <c r="J2678" i="27"/>
  <c r="L2678" i="27"/>
  <c r="L2680" i="27"/>
  <c r="J2684" i="27"/>
  <c r="L2684" i="27"/>
  <c r="E2686" i="27"/>
  <c r="F2688" i="27"/>
  <c r="J2692" i="27"/>
  <c r="L2692" i="27"/>
  <c r="E2694" i="27"/>
  <c r="F2700" i="27"/>
  <c r="L2702" i="27"/>
  <c r="J2706" i="27"/>
  <c r="L2706" i="27"/>
  <c r="K2708" i="27"/>
  <c r="G2725" i="27"/>
  <c r="J2743" i="27"/>
  <c r="L2743" i="27"/>
  <c r="J2751" i="27"/>
  <c r="J2759" i="27"/>
  <c r="L2759" i="27"/>
  <c r="L2773" i="27"/>
  <c r="G2775" i="27"/>
  <c r="L2781" i="27"/>
  <c r="J2791" i="27"/>
  <c r="J2796" i="27"/>
  <c r="L2796" i="27"/>
  <c r="F2798" i="27"/>
  <c r="J2806" i="27"/>
  <c r="L2806" i="27"/>
  <c r="E2814" i="27"/>
  <c r="J2816" i="27"/>
  <c r="L2816" i="27"/>
  <c r="G2822" i="27"/>
  <c r="J2830" i="27"/>
  <c r="L2830" i="27"/>
  <c r="E2834" i="27"/>
  <c r="J2836" i="27"/>
  <c r="L2836" i="27"/>
  <c r="E2846" i="27"/>
  <c r="J2848" i="27"/>
  <c r="L2848" i="27"/>
  <c r="J2850" i="27"/>
  <c r="L2850" i="27"/>
  <c r="G2852" i="27"/>
  <c r="J2865" i="27"/>
  <c r="L2865" i="27"/>
  <c r="K2867" i="27"/>
  <c r="K2877" i="27"/>
  <c r="E2879" i="27"/>
  <c r="J2883" i="27"/>
  <c r="L2883" i="27"/>
  <c r="K2885" i="27"/>
  <c r="K2893" i="27"/>
  <c r="E2895" i="27"/>
  <c r="J2899" i="27"/>
  <c r="L2899" i="27"/>
  <c r="K2901" i="27"/>
  <c r="K2909" i="27"/>
  <c r="E2911" i="27"/>
  <c r="J2915" i="27"/>
  <c r="L2915" i="27"/>
  <c r="K2917" i="27"/>
  <c r="J2933" i="27"/>
  <c r="G2936" i="27"/>
  <c r="L2938" i="27"/>
  <c r="J2940" i="27"/>
  <c r="L2942" i="27"/>
  <c r="J2948" i="27"/>
  <c r="L2948" i="27"/>
  <c r="E2952" i="27"/>
  <c r="J2954" i="27"/>
  <c r="L2954" i="27"/>
  <c r="E2964" i="27"/>
  <c r="J2966" i="27"/>
  <c r="L2966" i="27"/>
  <c r="J2968" i="27"/>
  <c r="L2968" i="27"/>
  <c r="G2970" i="27"/>
  <c r="L2972" i="27"/>
  <c r="J2974" i="27"/>
  <c r="L2976" i="27"/>
  <c r="J2980" i="27"/>
  <c r="L2980" i="27"/>
  <c r="E2984" i="27"/>
  <c r="J2986" i="27"/>
  <c r="L2986" i="27"/>
  <c r="C3004" i="27"/>
  <c r="G3004" i="27"/>
  <c r="K3004" i="27"/>
  <c r="D3077" i="27"/>
  <c r="J3150" i="27"/>
  <c r="J3155" i="27"/>
  <c r="L3155" i="27"/>
  <c r="K3157" i="27"/>
  <c r="E3165" i="27"/>
  <c r="J3177" i="27"/>
  <c r="L3177" i="27"/>
  <c r="E3181" i="27"/>
  <c r="L3185" i="27"/>
  <c r="J3193" i="27"/>
  <c r="L3193" i="27"/>
  <c r="E3197" i="27"/>
  <c r="J3209" i="27"/>
  <c r="L3209" i="27"/>
  <c r="E3228" i="27"/>
  <c r="J3230" i="27"/>
  <c r="L3230" i="27"/>
  <c r="J3234" i="27"/>
  <c r="L3234" i="27"/>
  <c r="G3236" i="27"/>
  <c r="L3238" i="27"/>
  <c r="E3246" i="27"/>
  <c r="J3248" i="27"/>
  <c r="L3248" i="27"/>
  <c r="K3278" i="27"/>
  <c r="G3280" i="27"/>
  <c r="H3280" i="27"/>
  <c r="E3280" i="27"/>
  <c r="G3299" i="27"/>
  <c r="H3299" i="27"/>
  <c r="E3299" i="27"/>
  <c r="G3307" i="27"/>
  <c r="G3315" i="27"/>
  <c r="H3335" i="27"/>
  <c r="F3368" i="27"/>
  <c r="C3368" i="27"/>
  <c r="C3372" i="27"/>
  <c r="F3372" i="27"/>
  <c r="G3451" i="27"/>
  <c r="H3451" i="27"/>
  <c r="E3451" i="27"/>
  <c r="K3457" i="27"/>
  <c r="F3457" i="27"/>
  <c r="H3465" i="27"/>
  <c r="G3471" i="27"/>
  <c r="H3471" i="27"/>
  <c r="E3471" i="27"/>
  <c r="D3528" i="27"/>
  <c r="C3528" i="27"/>
  <c r="D3536" i="27"/>
  <c r="C3536" i="27"/>
  <c r="I3550" i="27"/>
  <c r="E3605" i="27"/>
  <c r="K3607" i="27"/>
  <c r="F3607" i="27"/>
  <c r="E3617" i="27"/>
  <c r="E3625" i="27"/>
  <c r="K3627" i="27"/>
  <c r="J3635" i="27"/>
  <c r="K3658" i="27"/>
  <c r="F3658" i="27"/>
  <c r="E3682" i="27"/>
  <c r="E3686" i="27"/>
  <c r="H3696" i="27"/>
  <c r="E3708" i="27"/>
  <c r="F3708" i="27"/>
  <c r="J3727" i="27"/>
  <c r="K3737" i="27"/>
  <c r="F3737" i="27"/>
  <c r="K3753" i="27"/>
  <c r="F3753" i="27"/>
  <c r="G3759" i="27"/>
  <c r="H3759" i="27"/>
  <c r="E3759" i="27"/>
  <c r="G3775" i="27"/>
  <c r="H3775" i="27"/>
  <c r="E3775" i="27"/>
  <c r="K3875" i="27"/>
  <c r="F3875" i="27"/>
  <c r="E3915" i="27"/>
  <c r="K3940" i="27"/>
  <c r="G3942" i="27"/>
  <c r="G3962" i="27"/>
  <c r="G3984" i="27"/>
  <c r="J3250" i="27"/>
  <c r="L3250" i="27"/>
  <c r="G3252" i="27"/>
  <c r="L3258" i="27"/>
  <c r="J3262" i="27"/>
  <c r="J3272" i="27"/>
  <c r="L3272" i="27"/>
  <c r="J3276" i="27"/>
  <c r="L3276" i="27"/>
  <c r="J3280" i="27"/>
  <c r="L3280" i="27"/>
  <c r="G3297" i="27"/>
  <c r="J3299" i="27"/>
  <c r="L3299" i="27"/>
  <c r="L3301" i="27"/>
  <c r="J3307" i="27"/>
  <c r="L3307" i="27"/>
  <c r="E3309" i="27"/>
  <c r="J3315" i="27"/>
  <c r="L3315" i="27"/>
  <c r="E3317" i="27"/>
  <c r="H3319" i="27"/>
  <c r="G3323" i="27"/>
  <c r="J3325" i="27"/>
  <c r="L3325" i="27"/>
  <c r="G3331" i="27"/>
  <c r="J3333" i="27"/>
  <c r="L3333" i="27"/>
  <c r="L3335" i="27"/>
  <c r="J3339" i="27"/>
  <c r="L3339" i="27"/>
  <c r="E3341" i="27"/>
  <c r="J3347" i="27"/>
  <c r="L3347" i="27"/>
  <c r="E3349" i="27"/>
  <c r="H3351" i="27"/>
  <c r="E3366" i="27"/>
  <c r="E3384" i="27"/>
  <c r="E3396" i="27"/>
  <c r="E3404" i="27"/>
  <c r="E3412" i="27"/>
  <c r="J3436" i="27"/>
  <c r="J3445" i="27"/>
  <c r="L3445" i="27"/>
  <c r="J3451" i="27"/>
  <c r="L3451" i="27"/>
  <c r="J3455" i="27"/>
  <c r="L3455" i="27"/>
  <c r="J3457" i="27"/>
  <c r="L3457" i="27"/>
  <c r="J3461" i="27"/>
  <c r="L3461" i="27"/>
  <c r="J3465" i="27"/>
  <c r="L3465" i="27"/>
  <c r="E3467" i="27"/>
  <c r="H3469" i="27"/>
  <c r="J3471" i="27"/>
  <c r="L3471" i="27"/>
  <c r="E3479" i="27"/>
  <c r="E3483" i="27"/>
  <c r="E3487" i="27"/>
  <c r="K3489" i="27"/>
  <c r="F3489" i="27"/>
  <c r="K3493" i="27"/>
  <c r="G3493" i="27"/>
  <c r="H3497" i="27"/>
  <c r="I3507" i="27"/>
  <c r="J3512" i="27"/>
  <c r="I3526" i="27"/>
  <c r="I3528" i="27"/>
  <c r="I3536" i="27"/>
  <c r="J3546" i="27"/>
  <c r="F3552" i="27"/>
  <c r="I3564" i="27"/>
  <c r="I3566" i="27"/>
  <c r="J3587" i="27"/>
  <c r="J3591" i="27"/>
  <c r="F3595" i="27"/>
  <c r="J3605" i="27"/>
  <c r="L3605" i="27"/>
  <c r="H3605" i="27"/>
  <c r="J3607" i="27"/>
  <c r="F3611" i="27"/>
  <c r="J3617" i="27"/>
  <c r="L3617" i="27"/>
  <c r="H3617" i="27"/>
  <c r="J3619" i="27"/>
  <c r="J3625" i="27"/>
  <c r="L3625" i="27"/>
  <c r="H3625" i="27"/>
  <c r="J3627" i="27"/>
  <c r="E3629" i="27"/>
  <c r="E3637" i="27"/>
  <c r="J3658" i="27"/>
  <c r="L3658" i="27"/>
  <c r="K3664" i="27"/>
  <c r="J3672" i="27"/>
  <c r="L3672" i="27"/>
  <c r="E3674" i="27"/>
  <c r="K3676" i="27"/>
  <c r="E3678" i="27"/>
  <c r="H3680" i="27"/>
  <c r="J3682" i="27"/>
  <c r="L3682" i="27"/>
  <c r="H3682" i="27"/>
  <c r="J3686" i="27"/>
  <c r="L3686" i="27"/>
  <c r="H3686" i="27"/>
  <c r="E3690" i="27"/>
  <c r="K3692" i="27"/>
  <c r="F3692" i="27"/>
  <c r="E3698" i="27"/>
  <c r="G3700" i="27"/>
  <c r="J3708" i="27"/>
  <c r="L3708" i="27"/>
  <c r="G3741" i="27"/>
  <c r="L3827" i="27"/>
  <c r="K3828" i="27" s="1"/>
  <c r="L3757" i="27"/>
  <c r="G3763" i="27"/>
  <c r="H3763" i="27"/>
  <c r="E3763" i="27"/>
  <c r="J3806" i="27"/>
  <c r="K3879" i="27"/>
  <c r="F3887" i="27"/>
  <c r="F3901" i="27"/>
  <c r="G3919" i="27"/>
  <c r="G3978" i="27"/>
  <c r="H3992" i="27"/>
  <c r="H4007" i="27"/>
  <c r="C4007" i="27"/>
  <c r="F4011" i="27"/>
  <c r="I4017" i="27"/>
  <c r="H4025" i="27"/>
  <c r="C4025" i="27"/>
  <c r="H4029" i="27"/>
  <c r="C4029" i="27"/>
  <c r="C4039" i="27"/>
  <c r="F4041" i="27"/>
  <c r="H4045" i="27"/>
  <c r="C4045" i="27"/>
  <c r="H4049" i="27"/>
  <c r="C4049" i="27"/>
  <c r="H4053" i="27"/>
  <c r="C4053" i="27"/>
  <c r="C4085" i="27"/>
  <c r="G4091" i="27"/>
  <c r="C4093" i="27"/>
  <c r="E4095" i="27"/>
  <c r="C4101" i="27"/>
  <c r="C4103" i="27"/>
  <c r="E4135" i="27"/>
  <c r="G4139" i="27"/>
  <c r="E3729" i="27"/>
  <c r="J3737" i="27"/>
  <c r="J3741" i="27"/>
  <c r="G3745" i="27"/>
  <c r="J3753" i="27"/>
  <c r="J3759" i="27"/>
  <c r="J3761" i="27"/>
  <c r="J3763" i="27"/>
  <c r="J3765" i="27"/>
  <c r="E3771" i="27"/>
  <c r="J3775" i="27"/>
  <c r="H3781" i="27"/>
  <c r="E3871" i="27"/>
  <c r="J3875" i="27"/>
  <c r="L3875" i="27"/>
  <c r="H3877" i="27"/>
  <c r="E3889" i="27"/>
  <c r="K3895" i="27"/>
  <c r="K3897" i="27"/>
  <c r="F3897" i="27"/>
  <c r="J3901" i="27"/>
  <c r="L3901" i="27"/>
  <c r="H3907" i="27"/>
  <c r="J3915" i="27"/>
  <c r="L3915" i="27"/>
  <c r="G3917" i="27"/>
  <c r="J3919" i="27"/>
  <c r="G3936" i="27"/>
  <c r="J3938" i="27"/>
  <c r="J3942" i="27"/>
  <c r="G3946" i="27"/>
  <c r="J3948" i="27"/>
  <c r="K3950" i="27"/>
  <c r="K3956" i="27"/>
  <c r="G3960" i="27"/>
  <c r="K3966" i="27"/>
  <c r="K3974" i="27"/>
  <c r="G3976" i="27"/>
  <c r="J3984" i="27"/>
  <c r="G3986" i="27"/>
  <c r="L3990" i="27"/>
  <c r="J3992" i="27"/>
  <c r="L3992" i="27"/>
  <c r="E3994" i="27"/>
  <c r="G4004" i="27"/>
  <c r="D4005" i="27" s="1"/>
  <c r="I4007" i="27"/>
  <c r="F4007" i="27"/>
  <c r="I4025" i="27"/>
  <c r="F4025" i="27"/>
  <c r="F4029" i="27"/>
  <c r="H4039" i="27"/>
  <c r="C4041" i="27"/>
  <c r="I4045" i="27"/>
  <c r="F4045" i="27"/>
  <c r="F4049" i="27"/>
  <c r="F4053" i="27"/>
  <c r="I4061" i="27"/>
  <c r="E4085" i="27"/>
  <c r="F4087" i="27"/>
  <c r="F4093" i="27"/>
  <c r="E4103" i="27"/>
  <c r="G4107" i="27"/>
  <c r="E4119" i="27"/>
  <c r="G4123" i="27"/>
  <c r="D4125" i="27"/>
  <c r="D4129" i="27"/>
  <c r="C4135" i="27"/>
  <c r="C4139" i="27"/>
  <c r="I11" i="27"/>
  <c r="L12" i="27" s="1"/>
  <c r="K14" i="27"/>
  <c r="D14" i="27"/>
  <c r="F14" i="27"/>
  <c r="L16" i="27"/>
  <c r="F16" i="27"/>
  <c r="J18" i="27"/>
  <c r="E18" i="27"/>
  <c r="H18" i="27"/>
  <c r="D20" i="27"/>
  <c r="H20" i="27"/>
  <c r="K24" i="27"/>
  <c r="D24" i="27"/>
  <c r="F24" i="27"/>
  <c r="L26" i="27"/>
  <c r="F26" i="27"/>
  <c r="J28" i="27"/>
  <c r="E28" i="27"/>
  <c r="H28" i="27"/>
  <c r="D30" i="27"/>
  <c r="H30" i="27"/>
  <c r="K32" i="27"/>
  <c r="D32" i="27"/>
  <c r="F32" i="27"/>
  <c r="L34" i="27"/>
  <c r="F34" i="27"/>
  <c r="J36" i="27"/>
  <c r="E36" i="27"/>
  <c r="H36" i="27"/>
  <c r="D38" i="27"/>
  <c r="H38" i="27"/>
  <c r="K40" i="27"/>
  <c r="D40" i="27"/>
  <c r="F40" i="27"/>
  <c r="L42" i="27"/>
  <c r="F42" i="27"/>
  <c r="J44" i="27"/>
  <c r="E44" i="27"/>
  <c r="H44" i="27"/>
  <c r="D46" i="27"/>
  <c r="H46" i="27"/>
  <c r="K48" i="27"/>
  <c r="D48" i="27"/>
  <c r="F48" i="27"/>
  <c r="L50" i="27"/>
  <c r="F50" i="27"/>
  <c r="J52" i="27"/>
  <c r="E52" i="27"/>
  <c r="H52" i="27"/>
  <c r="D54" i="27"/>
  <c r="H54" i="27"/>
  <c r="K56" i="27"/>
  <c r="D56" i="27"/>
  <c r="F56" i="27"/>
  <c r="L58" i="27"/>
  <c r="F58" i="27"/>
  <c r="J60" i="27"/>
  <c r="E60" i="27"/>
  <c r="H60" i="27"/>
  <c r="D62" i="27"/>
  <c r="H62" i="27"/>
  <c r="K64" i="27"/>
  <c r="D64" i="27"/>
  <c r="F64" i="27"/>
  <c r="L66" i="27"/>
  <c r="F66" i="27"/>
  <c r="J68" i="27"/>
  <c r="E68" i="27"/>
  <c r="H68" i="27"/>
  <c r="D70" i="27"/>
  <c r="H70" i="27"/>
  <c r="K72" i="27"/>
  <c r="D72" i="27"/>
  <c r="F72" i="27"/>
  <c r="E87" i="27"/>
  <c r="C91" i="27"/>
  <c r="E91" i="27"/>
  <c r="D97" i="27"/>
  <c r="C99" i="27"/>
  <c r="G99" i="27"/>
  <c r="D103" i="27"/>
  <c r="G103" i="27"/>
  <c r="D105" i="27"/>
  <c r="C107" i="27"/>
  <c r="G107" i="27"/>
  <c r="D111" i="27"/>
  <c r="G111" i="27"/>
  <c r="D113" i="27"/>
  <c r="C115" i="27"/>
  <c r="G115" i="27"/>
  <c r="D119" i="27"/>
  <c r="G119" i="27"/>
  <c r="D121" i="27"/>
  <c r="C123" i="27"/>
  <c r="G123" i="27"/>
  <c r="D127" i="27"/>
  <c r="G127" i="27"/>
  <c r="D129" i="27"/>
  <c r="C131" i="27"/>
  <c r="G131" i="27"/>
  <c r="D135" i="27"/>
  <c r="C137" i="27"/>
  <c r="G137" i="27"/>
  <c r="D141" i="27"/>
  <c r="G141" i="27"/>
  <c r="D143" i="27"/>
  <c r="C145" i="27"/>
  <c r="G145" i="27"/>
  <c r="D158" i="27"/>
  <c r="H160" i="27"/>
  <c r="D162" i="27"/>
  <c r="H164" i="27"/>
  <c r="L229" i="27"/>
  <c r="J231" i="27"/>
  <c r="K231" i="27"/>
  <c r="E231" i="27"/>
  <c r="J233" i="27"/>
  <c r="L235" i="27"/>
  <c r="L239" i="27"/>
  <c r="J241" i="27"/>
  <c r="K241" i="27"/>
  <c r="E241" i="27"/>
  <c r="J243" i="27"/>
  <c r="L245" i="27"/>
  <c r="L247" i="27"/>
  <c r="J249" i="27"/>
  <c r="K249" i="27"/>
  <c r="E249" i="27"/>
  <c r="J251" i="27"/>
  <c r="L253" i="27"/>
  <c r="L255" i="27"/>
  <c r="J257" i="27"/>
  <c r="K257" i="27"/>
  <c r="E257" i="27"/>
  <c r="J259" i="27"/>
  <c r="L261" i="27"/>
  <c r="L263" i="27"/>
  <c r="J265" i="27"/>
  <c r="K265" i="27"/>
  <c r="E265" i="27"/>
  <c r="J267" i="27"/>
  <c r="L269" i="27"/>
  <c r="L271" i="27"/>
  <c r="J273" i="27"/>
  <c r="K273" i="27"/>
  <c r="E273" i="27"/>
  <c r="J275" i="27"/>
  <c r="L277" i="27"/>
  <c r="L279" i="27"/>
  <c r="J281" i="27"/>
  <c r="K281" i="27"/>
  <c r="E281" i="27"/>
  <c r="J283" i="27"/>
  <c r="L285" i="27"/>
  <c r="L287" i="27"/>
  <c r="J297" i="27"/>
  <c r="I297" i="27"/>
  <c r="J300" i="27"/>
  <c r="K300" i="27"/>
  <c r="E300" i="27"/>
  <c r="J302" i="27"/>
  <c r="L304" i="27"/>
  <c r="L306" i="27"/>
  <c r="J310" i="27"/>
  <c r="K310" i="27"/>
  <c r="E310" i="27"/>
  <c r="J312" i="27"/>
  <c r="L314" i="27"/>
  <c r="L316" i="27"/>
  <c r="J318" i="27"/>
  <c r="K318" i="27"/>
  <c r="E318" i="27"/>
  <c r="J320" i="27"/>
  <c r="L322" i="27"/>
  <c r="L324" i="27"/>
  <c r="J326" i="27"/>
  <c r="K326" i="27"/>
  <c r="E326" i="27"/>
  <c r="J328" i="27"/>
  <c r="L330" i="27"/>
  <c r="L332" i="27"/>
  <c r="J334" i="27"/>
  <c r="K334" i="27"/>
  <c r="E334" i="27"/>
  <c r="J336" i="27"/>
  <c r="L338" i="27"/>
  <c r="L340" i="27"/>
  <c r="J342" i="27"/>
  <c r="K342" i="27"/>
  <c r="E342" i="27"/>
  <c r="J344" i="27"/>
  <c r="L346" i="27"/>
  <c r="L348" i="27"/>
  <c r="J350" i="27"/>
  <c r="K350" i="27"/>
  <c r="E350" i="27"/>
  <c r="J352" i="27"/>
  <c r="L354" i="27"/>
  <c r="L356" i="27"/>
  <c r="J358" i="27"/>
  <c r="K358" i="27"/>
  <c r="E358" i="27"/>
  <c r="C373" i="27"/>
  <c r="C383" i="27"/>
  <c r="C391" i="27"/>
  <c r="C399" i="27"/>
  <c r="C407" i="27"/>
  <c r="C415" i="27"/>
  <c r="C423" i="27"/>
  <c r="D440" i="27"/>
  <c r="C442" i="27"/>
  <c r="C452" i="27"/>
  <c r="C460" i="27"/>
  <c r="C468" i="27"/>
  <c r="C476" i="27"/>
  <c r="C484" i="27"/>
  <c r="C492" i="27"/>
  <c r="C500" i="27"/>
  <c r="H510" i="27"/>
  <c r="J510" i="27"/>
  <c r="J513" i="27"/>
  <c r="J515" i="27"/>
  <c r="E515" i="27"/>
  <c r="J517" i="27"/>
  <c r="I519" i="27"/>
  <c r="C519" i="27"/>
  <c r="F519" i="27"/>
  <c r="J523" i="27"/>
  <c r="J525" i="27"/>
  <c r="E525" i="27"/>
  <c r="J527" i="27"/>
  <c r="I529" i="27"/>
  <c r="C529" i="27"/>
  <c r="F529" i="27"/>
  <c r="J531" i="27"/>
  <c r="J533" i="27"/>
  <c r="E533" i="27"/>
  <c r="J535" i="27"/>
  <c r="I537" i="27"/>
  <c r="C537" i="27"/>
  <c r="F537" i="27"/>
  <c r="J539" i="27"/>
  <c r="C543" i="27"/>
  <c r="F543" i="27"/>
  <c r="J545" i="27"/>
  <c r="J547" i="27"/>
  <c r="E547" i="27"/>
  <c r="C551" i="27"/>
  <c r="F551" i="27"/>
  <c r="J553" i="27"/>
  <c r="J555" i="27"/>
  <c r="E555" i="27"/>
  <c r="C559" i="27"/>
  <c r="F559" i="27"/>
  <c r="J561" i="27"/>
  <c r="J563" i="27"/>
  <c r="E563" i="27"/>
  <c r="C567" i="27"/>
  <c r="F567" i="27"/>
  <c r="J569" i="27"/>
  <c r="J571" i="27"/>
  <c r="E571" i="27"/>
  <c r="F581" i="27"/>
  <c r="D582" i="27" s="1"/>
  <c r="D584" i="27"/>
  <c r="E586" i="27"/>
  <c r="E588" i="27"/>
  <c r="C590" i="27"/>
  <c r="E590" i="27"/>
  <c r="D594" i="27"/>
  <c r="E596" i="27"/>
  <c r="E598" i="27"/>
  <c r="C600" i="27"/>
  <c r="E600" i="27"/>
  <c r="D602" i="27"/>
  <c r="E604" i="27"/>
  <c r="E606" i="27"/>
  <c r="C608" i="27"/>
  <c r="E608" i="27"/>
  <c r="D610" i="27"/>
  <c r="E612" i="27"/>
  <c r="E614" i="27"/>
  <c r="C616" i="27"/>
  <c r="E616" i="27"/>
  <c r="D618" i="27"/>
  <c r="E620" i="27"/>
  <c r="E622" i="27"/>
  <c r="C624" i="27"/>
  <c r="E624" i="27"/>
  <c r="D626" i="27"/>
  <c r="E628" i="27"/>
  <c r="E630" i="27"/>
  <c r="C632" i="27"/>
  <c r="E632" i="27"/>
  <c r="D634" i="27"/>
  <c r="E636" i="27"/>
  <c r="E638" i="27"/>
  <c r="C640" i="27"/>
  <c r="E640" i="27"/>
  <c r="D642" i="27"/>
  <c r="C724" i="27"/>
  <c r="C728" i="27"/>
  <c r="E728" i="27"/>
  <c r="C746" i="27"/>
  <c r="E746" i="27"/>
  <c r="C762" i="27"/>
  <c r="E762" i="27"/>
  <c r="C778" i="27"/>
  <c r="E778" i="27"/>
  <c r="J797" i="27"/>
  <c r="L797" i="27"/>
  <c r="E797" i="27"/>
  <c r="H797" i="27"/>
  <c r="J799" i="27"/>
  <c r="L799" i="27"/>
  <c r="J801" i="27"/>
  <c r="E801" i="27"/>
  <c r="H801" i="27"/>
  <c r="D803" i="27"/>
  <c r="G803" i="27"/>
  <c r="K807" i="27"/>
  <c r="D807" i="27"/>
  <c r="F807" i="27"/>
  <c r="F809" i="27"/>
  <c r="K811" i="27"/>
  <c r="D811" i="27"/>
  <c r="F811" i="27"/>
  <c r="J813" i="27"/>
  <c r="L813" i="27"/>
  <c r="G813" i="27"/>
  <c r="J815" i="27"/>
  <c r="L815" i="27"/>
  <c r="E815" i="27"/>
  <c r="H815" i="27"/>
  <c r="J817" i="27"/>
  <c r="J819" i="27"/>
  <c r="L819" i="27"/>
  <c r="E819" i="27"/>
  <c r="H819" i="27"/>
  <c r="J821" i="27"/>
  <c r="L821" i="27"/>
  <c r="F821" i="27"/>
  <c r="K823" i="27"/>
  <c r="D823" i="27"/>
  <c r="F823" i="27"/>
  <c r="D825" i="27"/>
  <c r="H825" i="27"/>
  <c r="J827" i="27"/>
  <c r="E827" i="27"/>
  <c r="H827" i="27"/>
  <c r="D829" i="27"/>
  <c r="H829" i="27"/>
  <c r="K831" i="27"/>
  <c r="D831" i="27"/>
  <c r="F831" i="27"/>
  <c r="J833" i="27"/>
  <c r="F833" i="27"/>
  <c r="J835" i="27"/>
  <c r="L835" i="27"/>
  <c r="E835" i="27"/>
  <c r="H835" i="27"/>
  <c r="J837" i="27"/>
  <c r="L837" i="27"/>
  <c r="F837" i="27"/>
  <c r="K839" i="27"/>
  <c r="D839" i="27"/>
  <c r="F839" i="27"/>
  <c r="D841" i="27"/>
  <c r="H841" i="27"/>
  <c r="J843" i="27"/>
  <c r="E843" i="27"/>
  <c r="H843" i="27"/>
  <c r="D845" i="27"/>
  <c r="H845" i="27"/>
  <c r="K847" i="27"/>
  <c r="D847" i="27"/>
  <c r="F847" i="27"/>
  <c r="J849" i="27"/>
  <c r="F849" i="27"/>
  <c r="J851" i="27"/>
  <c r="L851" i="27"/>
  <c r="E851" i="27"/>
  <c r="H851" i="27"/>
  <c r="J865" i="27"/>
  <c r="D16" i="27"/>
  <c r="H16" i="27"/>
  <c r="K18" i="27"/>
  <c r="D18" i="27"/>
  <c r="F18" i="27"/>
  <c r="L18" i="27"/>
  <c r="D26" i="27"/>
  <c r="H26" i="27"/>
  <c r="K28" i="27"/>
  <c r="D28" i="27"/>
  <c r="F28" i="27"/>
  <c r="L28" i="27"/>
  <c r="D34" i="27"/>
  <c r="H34" i="27"/>
  <c r="K36" i="27"/>
  <c r="D36" i="27"/>
  <c r="F36" i="27"/>
  <c r="L36" i="27"/>
  <c r="D42" i="27"/>
  <c r="H42" i="27"/>
  <c r="K44" i="27"/>
  <c r="D44" i="27"/>
  <c r="F44" i="27"/>
  <c r="L44" i="27"/>
  <c r="D50" i="27"/>
  <c r="H50" i="27"/>
  <c r="K52" i="27"/>
  <c r="D52" i="27"/>
  <c r="F52" i="27"/>
  <c r="L52" i="27"/>
  <c r="D58" i="27"/>
  <c r="H58" i="27"/>
  <c r="K60" i="27"/>
  <c r="D60" i="27"/>
  <c r="F60" i="27"/>
  <c r="L60" i="27"/>
  <c r="D66" i="27"/>
  <c r="H66" i="27"/>
  <c r="K68" i="27"/>
  <c r="D68" i="27"/>
  <c r="F68" i="27"/>
  <c r="L68" i="27"/>
  <c r="D91" i="27"/>
  <c r="G91" i="27"/>
  <c r="E99" i="27"/>
  <c r="E107" i="27"/>
  <c r="E115" i="27"/>
  <c r="E123" i="27"/>
  <c r="E131" i="27"/>
  <c r="E137" i="27"/>
  <c r="E145" i="27"/>
  <c r="H162" i="27"/>
  <c r="K235" i="27"/>
  <c r="E235" i="27"/>
  <c r="K245" i="27"/>
  <c r="E245" i="27"/>
  <c r="K253" i="27"/>
  <c r="E253" i="27"/>
  <c r="K261" i="27"/>
  <c r="E261" i="27"/>
  <c r="K269" i="27"/>
  <c r="E269" i="27"/>
  <c r="K277" i="27"/>
  <c r="E277" i="27"/>
  <c r="K285" i="27"/>
  <c r="E285" i="27"/>
  <c r="K304" i="27"/>
  <c r="E304" i="27"/>
  <c r="K314" i="27"/>
  <c r="E314" i="27"/>
  <c r="K322" i="27"/>
  <c r="E322" i="27"/>
  <c r="K330" i="27"/>
  <c r="E330" i="27"/>
  <c r="K338" i="27"/>
  <c r="E338" i="27"/>
  <c r="K346" i="27"/>
  <c r="E346" i="27"/>
  <c r="K354" i="27"/>
  <c r="E354" i="27"/>
  <c r="E373" i="27"/>
  <c r="F377" i="27"/>
  <c r="E383" i="27"/>
  <c r="F387" i="27"/>
  <c r="E391" i="27"/>
  <c r="F395" i="27"/>
  <c r="E399" i="27"/>
  <c r="F403" i="27"/>
  <c r="E407" i="27"/>
  <c r="F411" i="27"/>
  <c r="E415" i="27"/>
  <c r="F419" i="27"/>
  <c r="E423" i="27"/>
  <c r="F427" i="27"/>
  <c r="C440" i="27"/>
  <c r="E440" i="27"/>
  <c r="E442" i="27"/>
  <c r="F446" i="27"/>
  <c r="E452" i="27"/>
  <c r="F456" i="27"/>
  <c r="E460" i="27"/>
  <c r="F464" i="27"/>
  <c r="E468" i="27"/>
  <c r="F472" i="27"/>
  <c r="E476" i="27"/>
  <c r="F480" i="27"/>
  <c r="E484" i="27"/>
  <c r="F488" i="27"/>
  <c r="E492" i="27"/>
  <c r="F496" i="27"/>
  <c r="E500" i="27"/>
  <c r="D511" i="27"/>
  <c r="I510" i="27"/>
  <c r="I511" i="27" s="1"/>
  <c r="J519" i="27"/>
  <c r="E519" i="27"/>
  <c r="G519" i="27"/>
  <c r="J529" i="27"/>
  <c r="E529" i="27"/>
  <c r="G529" i="27"/>
  <c r="J537" i="27"/>
  <c r="E537" i="27"/>
  <c r="G537" i="27"/>
  <c r="E543" i="27"/>
  <c r="G543" i="27"/>
  <c r="E551" i="27"/>
  <c r="G551" i="27"/>
  <c r="E559" i="27"/>
  <c r="G559" i="27"/>
  <c r="E567" i="27"/>
  <c r="G567" i="27"/>
  <c r="K797" i="27"/>
  <c r="D797" i="27"/>
  <c r="F797" i="27"/>
  <c r="K801" i="27"/>
  <c r="D801" i="27"/>
  <c r="F801" i="27"/>
  <c r="L801" i="27"/>
  <c r="D813" i="27"/>
  <c r="K815" i="27"/>
  <c r="D815" i="27"/>
  <c r="F815" i="27"/>
  <c r="K819" i="27"/>
  <c r="D819" i="27"/>
  <c r="F819" i="27"/>
  <c r="D821" i="27"/>
  <c r="H821" i="27"/>
  <c r="K827" i="27"/>
  <c r="D827" i="27"/>
  <c r="F827" i="27"/>
  <c r="L827" i="27"/>
  <c r="D833" i="27"/>
  <c r="H833" i="27"/>
  <c r="K835" i="27"/>
  <c r="D835" i="27"/>
  <c r="F835" i="27"/>
  <c r="D837" i="27"/>
  <c r="H837" i="27"/>
  <c r="K843" i="27"/>
  <c r="D843" i="27"/>
  <c r="F843" i="27"/>
  <c r="L843" i="27"/>
  <c r="D849" i="27"/>
  <c r="H849" i="27"/>
  <c r="K851" i="27"/>
  <c r="D851" i="27"/>
  <c r="F851" i="27"/>
  <c r="K853" i="27"/>
  <c r="F853" i="27"/>
  <c r="D853" i="27"/>
  <c r="D868" i="27"/>
  <c r="H868" i="27"/>
  <c r="K870" i="27"/>
  <c r="D870" i="27"/>
  <c r="F870" i="27"/>
  <c r="D872" i="27"/>
  <c r="H872" i="27"/>
  <c r="K880" i="27"/>
  <c r="D880" i="27"/>
  <c r="F880" i="27"/>
  <c r="L880" i="27"/>
  <c r="D886" i="27"/>
  <c r="H886" i="27"/>
  <c r="K888" i="27"/>
  <c r="D888" i="27"/>
  <c r="F888" i="27"/>
  <c r="D890" i="27"/>
  <c r="H890" i="27"/>
  <c r="K896" i="27"/>
  <c r="D896" i="27"/>
  <c r="F896" i="27"/>
  <c r="L896" i="27"/>
  <c r="D902" i="27"/>
  <c r="H902" i="27"/>
  <c r="K904" i="27"/>
  <c r="D904" i="27"/>
  <c r="F904" i="27"/>
  <c r="D906" i="27"/>
  <c r="H906" i="27"/>
  <c r="K912" i="27"/>
  <c r="D912" i="27"/>
  <c r="F912" i="27"/>
  <c r="L912" i="27"/>
  <c r="D918" i="27"/>
  <c r="H918" i="27"/>
  <c r="K920" i="27"/>
  <c r="D920" i="27"/>
  <c r="F920" i="27"/>
  <c r="D922" i="27"/>
  <c r="H922" i="27"/>
  <c r="D949" i="27"/>
  <c r="F957" i="27"/>
  <c r="D965" i="27"/>
  <c r="D981" i="27"/>
  <c r="F989" i="27"/>
  <c r="D997" i="27"/>
  <c r="E1010" i="27"/>
  <c r="K1014" i="27"/>
  <c r="E1014" i="27"/>
  <c r="E1020" i="27"/>
  <c r="K1024" i="27"/>
  <c r="E1024" i="27"/>
  <c r="E1028" i="27"/>
  <c r="K1032" i="27"/>
  <c r="E1032" i="27"/>
  <c r="E1036" i="27"/>
  <c r="K1040" i="27"/>
  <c r="E1040" i="27"/>
  <c r="E1044" i="27"/>
  <c r="K1048" i="27"/>
  <c r="E1048" i="27"/>
  <c r="E1052" i="27"/>
  <c r="K1056" i="27"/>
  <c r="E1056" i="27"/>
  <c r="E1060" i="27"/>
  <c r="K1064" i="27"/>
  <c r="E1064" i="27"/>
  <c r="E1068" i="27"/>
  <c r="D1083" i="27"/>
  <c r="F1093" i="27"/>
  <c r="D1101" i="27"/>
  <c r="D1117" i="27"/>
  <c r="F1125" i="27"/>
  <c r="D1133" i="27"/>
  <c r="D1154" i="27"/>
  <c r="H1154" i="27"/>
  <c r="K1156" i="27"/>
  <c r="D1156" i="27"/>
  <c r="F1156" i="27"/>
  <c r="D1158" i="27"/>
  <c r="H1158" i="27"/>
  <c r="K1166" i="27"/>
  <c r="D1166" i="27"/>
  <c r="F1166" i="27"/>
  <c r="L1166" i="27"/>
  <c r="D1172" i="27"/>
  <c r="H1172" i="27"/>
  <c r="K1174" i="27"/>
  <c r="D1174" i="27"/>
  <c r="F1174" i="27"/>
  <c r="D1176" i="27"/>
  <c r="H1176" i="27"/>
  <c r="K1182" i="27"/>
  <c r="D1182" i="27"/>
  <c r="F1182" i="27"/>
  <c r="L1182" i="27"/>
  <c r="D1188" i="27"/>
  <c r="H1188" i="27"/>
  <c r="K1190" i="27"/>
  <c r="D1190" i="27"/>
  <c r="F1190" i="27"/>
  <c r="D1192" i="27"/>
  <c r="H1192" i="27"/>
  <c r="K1198" i="27"/>
  <c r="D1198" i="27"/>
  <c r="F1198" i="27"/>
  <c r="L1198" i="27"/>
  <c r="D1204" i="27"/>
  <c r="H1204" i="27"/>
  <c r="K1206" i="27"/>
  <c r="D1206" i="27"/>
  <c r="F1206" i="27"/>
  <c r="D1208" i="27"/>
  <c r="H1208" i="27"/>
  <c r="D1223" i="27"/>
  <c r="H1223" i="27"/>
  <c r="K1225" i="27"/>
  <c r="D1225" i="27"/>
  <c r="F1225" i="27"/>
  <c r="D1227" i="27"/>
  <c r="H1227" i="27"/>
  <c r="K1235" i="27"/>
  <c r="D1235" i="27"/>
  <c r="F1235" i="27"/>
  <c r="L1235" i="27"/>
  <c r="D1241" i="27"/>
  <c r="H1241" i="27"/>
  <c r="K1243" i="27"/>
  <c r="D1243" i="27"/>
  <c r="F1243" i="27"/>
  <c r="D1245" i="27"/>
  <c r="H1245" i="27"/>
  <c r="K1251" i="27"/>
  <c r="D1251" i="27"/>
  <c r="F1251" i="27"/>
  <c r="L1251" i="27"/>
  <c r="D1257" i="27"/>
  <c r="H1257" i="27"/>
  <c r="K1259" i="27"/>
  <c r="D1259" i="27"/>
  <c r="F1259" i="27"/>
  <c r="D1261" i="27"/>
  <c r="H1261" i="27"/>
  <c r="K1267" i="27"/>
  <c r="D1267" i="27"/>
  <c r="F1267" i="27"/>
  <c r="L1267" i="27"/>
  <c r="D1273" i="27"/>
  <c r="H1273" i="27"/>
  <c r="K1275" i="27"/>
  <c r="D1275" i="27"/>
  <c r="F1275" i="27"/>
  <c r="D1277" i="27"/>
  <c r="H1277" i="27"/>
  <c r="K1294" i="27"/>
  <c r="D1294" i="27"/>
  <c r="F1294" i="27"/>
  <c r="J1294" i="27"/>
  <c r="D1296" i="27"/>
  <c r="H1296" i="27"/>
  <c r="L1296" i="27"/>
  <c r="D1300" i="27"/>
  <c r="H1300" i="27"/>
  <c r="K1304" i="27"/>
  <c r="D1304" i="27"/>
  <c r="F1304" i="27"/>
  <c r="J1304" i="27"/>
  <c r="K1312" i="27"/>
  <c r="D1312" i="27"/>
  <c r="F1312" i="27"/>
  <c r="J1312" i="27"/>
  <c r="D1314" i="27"/>
  <c r="H1314" i="27"/>
  <c r="L1314" i="27"/>
  <c r="D1318" i="27"/>
  <c r="H1318" i="27"/>
  <c r="K1320" i="27"/>
  <c r="D1320" i="27"/>
  <c r="F1320" i="27"/>
  <c r="J1320" i="27"/>
  <c r="K1328" i="27"/>
  <c r="D1328" i="27"/>
  <c r="F1328" i="27"/>
  <c r="J1328" i="27"/>
  <c r="D1330" i="27"/>
  <c r="H1330" i="27"/>
  <c r="L1330" i="27"/>
  <c r="D1334" i="27"/>
  <c r="H1334" i="27"/>
  <c r="K1336" i="27"/>
  <c r="D1336" i="27"/>
  <c r="F1336" i="27"/>
  <c r="J1336" i="27"/>
  <c r="K1344" i="27"/>
  <c r="D1344" i="27"/>
  <c r="F1344" i="27"/>
  <c r="J1344" i="27"/>
  <c r="D1346" i="27"/>
  <c r="H1346" i="27"/>
  <c r="L1346" i="27"/>
  <c r="D1350" i="27"/>
  <c r="H1350" i="27"/>
  <c r="K1352" i="27"/>
  <c r="D1352" i="27"/>
  <c r="F1352" i="27"/>
  <c r="J1352" i="27"/>
  <c r="D1365" i="27"/>
  <c r="H1365" i="27"/>
  <c r="L1365" i="27"/>
  <c r="D1369" i="27"/>
  <c r="H1369" i="27"/>
  <c r="K1371" i="27"/>
  <c r="D1371" i="27"/>
  <c r="F1371" i="27"/>
  <c r="J1371" i="27"/>
  <c r="K1381" i="27"/>
  <c r="D1381" i="27"/>
  <c r="F1381" i="27"/>
  <c r="J1381" i="27"/>
  <c r="D1383" i="27"/>
  <c r="H1383" i="27"/>
  <c r="L1383" i="27"/>
  <c r="D1387" i="27"/>
  <c r="H1387" i="27"/>
  <c r="K1389" i="27"/>
  <c r="D1389" i="27"/>
  <c r="F1389" i="27"/>
  <c r="J1389" i="27"/>
  <c r="K1397" i="27"/>
  <c r="D1397" i="27"/>
  <c r="F1397" i="27"/>
  <c r="J1397" i="27"/>
  <c r="D1399" i="27"/>
  <c r="H1399" i="27"/>
  <c r="L1399" i="27"/>
  <c r="D1403" i="27"/>
  <c r="H1403" i="27"/>
  <c r="K1405" i="27"/>
  <c r="D1405" i="27"/>
  <c r="F1405" i="27"/>
  <c r="J1405" i="27"/>
  <c r="K1413" i="27"/>
  <c r="D1413" i="27"/>
  <c r="F1413" i="27"/>
  <c r="J1413" i="27"/>
  <c r="D1415" i="27"/>
  <c r="H1415" i="27"/>
  <c r="L1415" i="27"/>
  <c r="D1419" i="27"/>
  <c r="H1419" i="27"/>
  <c r="K1421" i="27"/>
  <c r="D1421" i="27"/>
  <c r="F1421" i="27"/>
  <c r="J1421" i="27"/>
  <c r="F1433" i="27"/>
  <c r="D1434" i="27" s="1"/>
  <c r="F1436" i="27"/>
  <c r="D1446" i="27"/>
  <c r="D1462" i="27"/>
  <c r="F1470" i="27"/>
  <c r="D1478" i="27"/>
  <c r="D1494" i="27"/>
  <c r="F1809" i="27"/>
  <c r="D1811" i="27"/>
  <c r="F1813" i="27"/>
  <c r="D1815" i="27"/>
  <c r="H1815" i="27"/>
  <c r="F1821" i="27"/>
  <c r="D1823" i="27"/>
  <c r="H1823" i="27"/>
  <c r="F1829" i="27"/>
  <c r="D1831" i="27"/>
  <c r="H1831" i="27"/>
  <c r="F1837" i="27"/>
  <c r="D1839" i="27"/>
  <c r="H1839" i="27"/>
  <c r="F1845" i="27"/>
  <c r="D1847" i="27"/>
  <c r="H1847" i="27"/>
  <c r="F1853" i="27"/>
  <c r="D1855" i="27"/>
  <c r="H1855" i="27"/>
  <c r="K1871" i="27"/>
  <c r="K1875" i="27"/>
  <c r="K1877" i="27"/>
  <c r="E1877" i="27"/>
  <c r="K1881" i="27"/>
  <c r="E1883" i="27"/>
  <c r="K1887" i="27"/>
  <c r="E1887" i="27"/>
  <c r="K1889" i="27"/>
  <c r="K1893" i="27"/>
  <c r="K1895" i="27"/>
  <c r="E1895" i="27"/>
  <c r="K1897" i="27"/>
  <c r="E1899" i="27"/>
  <c r="K1903" i="27"/>
  <c r="E1903" i="27"/>
  <c r="K1905" i="27"/>
  <c r="K1909" i="27"/>
  <c r="K1911" i="27"/>
  <c r="E1911" i="27"/>
  <c r="K1913" i="27"/>
  <c r="E1915" i="27"/>
  <c r="K1919" i="27"/>
  <c r="E1919" i="27"/>
  <c r="K1921" i="27"/>
  <c r="L1923" i="27"/>
  <c r="K1925" i="27"/>
  <c r="K1927" i="27"/>
  <c r="E1927" i="27"/>
  <c r="K1929" i="27"/>
  <c r="J1939" i="27"/>
  <c r="J1944" i="27"/>
  <c r="G1944" i="27"/>
  <c r="J1948" i="27"/>
  <c r="K1952" i="27"/>
  <c r="J1954" i="27"/>
  <c r="G1954" i="27"/>
  <c r="E1958" i="27"/>
  <c r="K1968" i="27"/>
  <c r="J853" i="27"/>
  <c r="L853" i="27"/>
  <c r="K855" i="27"/>
  <c r="D855" i="27"/>
  <c r="F855" i="27"/>
  <c r="J868" i="27"/>
  <c r="F868" i="27"/>
  <c r="J870" i="27"/>
  <c r="L870" i="27"/>
  <c r="E870" i="27"/>
  <c r="H870" i="27"/>
  <c r="J872" i="27"/>
  <c r="L872" i="27"/>
  <c r="F872" i="27"/>
  <c r="K874" i="27"/>
  <c r="D874" i="27"/>
  <c r="F874" i="27"/>
  <c r="D878" i="27"/>
  <c r="H878" i="27"/>
  <c r="J880" i="27"/>
  <c r="E880" i="27"/>
  <c r="H880" i="27"/>
  <c r="D882" i="27"/>
  <c r="H882" i="27"/>
  <c r="K884" i="27"/>
  <c r="D884" i="27"/>
  <c r="F884" i="27"/>
  <c r="J886" i="27"/>
  <c r="F886" i="27"/>
  <c r="J888" i="27"/>
  <c r="L888" i="27"/>
  <c r="E888" i="27"/>
  <c r="H888" i="27"/>
  <c r="J890" i="27"/>
  <c r="L890" i="27"/>
  <c r="F890" i="27"/>
  <c r="K892" i="27"/>
  <c r="D892" i="27"/>
  <c r="F892" i="27"/>
  <c r="D894" i="27"/>
  <c r="H894" i="27"/>
  <c r="J896" i="27"/>
  <c r="E896" i="27"/>
  <c r="H896" i="27"/>
  <c r="D898" i="27"/>
  <c r="H898" i="27"/>
  <c r="K900" i="27"/>
  <c r="D900" i="27"/>
  <c r="F900" i="27"/>
  <c r="J902" i="27"/>
  <c r="F902" i="27"/>
  <c r="J904" i="27"/>
  <c r="L904" i="27"/>
  <c r="E904" i="27"/>
  <c r="H904" i="27"/>
  <c r="J906" i="27"/>
  <c r="L906" i="27"/>
  <c r="F906" i="27"/>
  <c r="K908" i="27"/>
  <c r="D908" i="27"/>
  <c r="F908" i="27"/>
  <c r="D910" i="27"/>
  <c r="H910" i="27"/>
  <c r="J912" i="27"/>
  <c r="E912" i="27"/>
  <c r="H912" i="27"/>
  <c r="D914" i="27"/>
  <c r="H914" i="27"/>
  <c r="K916" i="27"/>
  <c r="D916" i="27"/>
  <c r="F916" i="27"/>
  <c r="J918" i="27"/>
  <c r="F918" i="27"/>
  <c r="J920" i="27"/>
  <c r="L920" i="27"/>
  <c r="E920" i="27"/>
  <c r="H920" i="27"/>
  <c r="J922" i="27"/>
  <c r="L922" i="27"/>
  <c r="F922" i="27"/>
  <c r="K924" i="27"/>
  <c r="D924" i="27"/>
  <c r="F924" i="27"/>
  <c r="D926" i="27"/>
  <c r="H926" i="27"/>
  <c r="E943" i="27"/>
  <c r="C949" i="27"/>
  <c r="E953" i="27"/>
  <c r="F953" i="27" s="1"/>
  <c r="E961" i="27"/>
  <c r="C965" i="27"/>
  <c r="E969" i="27"/>
  <c r="F969" i="27" s="1"/>
  <c r="E977" i="27"/>
  <c r="C981" i="27"/>
  <c r="E985" i="27"/>
  <c r="F985" i="27" s="1"/>
  <c r="E993" i="27"/>
  <c r="C997" i="27"/>
  <c r="F997" i="27" s="1"/>
  <c r="J1010" i="27"/>
  <c r="K1012" i="27"/>
  <c r="J1014" i="27"/>
  <c r="J1020" i="27"/>
  <c r="K1022" i="27"/>
  <c r="J1024" i="27"/>
  <c r="J1028" i="27"/>
  <c r="K1030" i="27"/>
  <c r="J1032" i="27"/>
  <c r="J1036" i="27"/>
  <c r="K1038" i="27"/>
  <c r="J1040" i="27"/>
  <c r="J1044" i="27"/>
  <c r="K1046" i="27"/>
  <c r="J1048" i="27"/>
  <c r="J1052" i="27"/>
  <c r="K1054" i="27"/>
  <c r="J1056" i="27"/>
  <c r="J1060" i="27"/>
  <c r="K1062" i="27"/>
  <c r="J1064" i="27"/>
  <c r="J1068" i="27"/>
  <c r="C1083" i="27"/>
  <c r="E1087" i="27"/>
  <c r="F1087" i="27" s="1"/>
  <c r="E1097" i="27"/>
  <c r="C1101" i="27"/>
  <c r="E1105" i="27"/>
  <c r="F1105" i="27" s="1"/>
  <c r="E1113" i="27"/>
  <c r="C1117" i="27"/>
  <c r="E1121" i="27"/>
  <c r="F1121" i="27" s="1"/>
  <c r="E1129" i="27"/>
  <c r="C1133" i="27"/>
  <c r="F1133" i="27" s="1"/>
  <c r="E1137" i="27"/>
  <c r="F1137" i="27" s="1"/>
  <c r="K1152" i="27"/>
  <c r="D1152" i="27"/>
  <c r="F1152" i="27"/>
  <c r="J1154" i="27"/>
  <c r="F1154" i="27"/>
  <c r="J1156" i="27"/>
  <c r="L1156" i="27"/>
  <c r="E1156" i="27"/>
  <c r="H1156" i="27"/>
  <c r="J1158" i="27"/>
  <c r="L1158" i="27"/>
  <c r="F1158" i="27"/>
  <c r="K1162" i="27"/>
  <c r="D1162" i="27"/>
  <c r="F1162" i="27"/>
  <c r="D1164" i="27"/>
  <c r="H1164" i="27"/>
  <c r="J1166" i="27"/>
  <c r="E1166" i="27"/>
  <c r="H1166" i="27"/>
  <c r="D1168" i="27"/>
  <c r="H1168" i="27"/>
  <c r="K1170" i="27"/>
  <c r="D1170" i="27"/>
  <c r="F1170" i="27"/>
  <c r="J1172" i="27"/>
  <c r="F1172" i="27"/>
  <c r="J1174" i="27"/>
  <c r="L1174" i="27"/>
  <c r="E1174" i="27"/>
  <c r="H1174" i="27"/>
  <c r="J1176" i="27"/>
  <c r="L1176" i="27"/>
  <c r="F1176" i="27"/>
  <c r="K1178" i="27"/>
  <c r="D1178" i="27"/>
  <c r="F1178" i="27"/>
  <c r="D1180" i="27"/>
  <c r="H1180" i="27"/>
  <c r="J1182" i="27"/>
  <c r="E1182" i="27"/>
  <c r="H1182" i="27"/>
  <c r="D1184" i="27"/>
  <c r="H1184" i="27"/>
  <c r="K1186" i="27"/>
  <c r="D1186" i="27"/>
  <c r="F1186" i="27"/>
  <c r="J1188" i="27"/>
  <c r="F1188" i="27"/>
  <c r="J1190" i="27"/>
  <c r="L1190" i="27"/>
  <c r="E1190" i="27"/>
  <c r="H1190" i="27"/>
  <c r="J1192" i="27"/>
  <c r="L1192" i="27"/>
  <c r="F1192" i="27"/>
  <c r="K1194" i="27"/>
  <c r="D1194" i="27"/>
  <c r="F1194" i="27"/>
  <c r="D1196" i="27"/>
  <c r="H1196" i="27"/>
  <c r="J1198" i="27"/>
  <c r="E1198" i="27"/>
  <c r="H1198" i="27"/>
  <c r="D1200" i="27"/>
  <c r="H1200" i="27"/>
  <c r="K1202" i="27"/>
  <c r="D1202" i="27"/>
  <c r="F1202" i="27"/>
  <c r="J1204" i="27"/>
  <c r="F1204" i="27"/>
  <c r="J1206" i="27"/>
  <c r="L1206" i="27"/>
  <c r="E1206" i="27"/>
  <c r="H1206" i="27"/>
  <c r="J1208" i="27"/>
  <c r="L1208" i="27"/>
  <c r="F1208" i="27"/>
  <c r="K1210" i="27"/>
  <c r="D1210" i="27"/>
  <c r="F1210" i="27"/>
  <c r="J1223" i="27"/>
  <c r="F1223" i="27"/>
  <c r="J1225" i="27"/>
  <c r="L1225" i="27"/>
  <c r="E1225" i="27"/>
  <c r="H1225" i="27"/>
  <c r="J1227" i="27"/>
  <c r="L1227" i="27"/>
  <c r="F1227" i="27"/>
  <c r="K1229" i="27"/>
  <c r="D1229" i="27"/>
  <c r="F1229" i="27"/>
  <c r="D1233" i="27"/>
  <c r="H1233" i="27"/>
  <c r="J1235" i="27"/>
  <c r="E1235" i="27"/>
  <c r="H1235" i="27"/>
  <c r="D1237" i="27"/>
  <c r="H1237" i="27"/>
  <c r="K1239" i="27"/>
  <c r="D1239" i="27"/>
  <c r="F1239" i="27"/>
  <c r="J1241" i="27"/>
  <c r="F1241" i="27"/>
  <c r="J1243" i="27"/>
  <c r="L1243" i="27"/>
  <c r="E1243" i="27"/>
  <c r="H1243" i="27"/>
  <c r="J1245" i="27"/>
  <c r="L1245" i="27"/>
  <c r="F1245" i="27"/>
  <c r="K1247" i="27"/>
  <c r="D1247" i="27"/>
  <c r="F1247" i="27"/>
  <c r="D1249" i="27"/>
  <c r="H1249" i="27"/>
  <c r="J1251" i="27"/>
  <c r="E1251" i="27"/>
  <c r="H1251" i="27"/>
  <c r="D1253" i="27"/>
  <c r="H1253" i="27"/>
  <c r="K1255" i="27"/>
  <c r="D1255" i="27"/>
  <c r="F1255" i="27"/>
  <c r="J1257" i="27"/>
  <c r="F1257" i="27"/>
  <c r="J1259" i="27"/>
  <c r="L1259" i="27"/>
  <c r="E1259" i="27"/>
  <c r="H1259" i="27"/>
  <c r="J1261" i="27"/>
  <c r="L1261" i="27"/>
  <c r="F1261" i="27"/>
  <c r="K1263" i="27"/>
  <c r="D1263" i="27"/>
  <c r="F1263" i="27"/>
  <c r="D1265" i="27"/>
  <c r="H1265" i="27"/>
  <c r="J1267" i="27"/>
  <c r="E1267" i="27"/>
  <c r="H1267" i="27"/>
  <c r="D1269" i="27"/>
  <c r="H1269" i="27"/>
  <c r="K1271" i="27"/>
  <c r="D1271" i="27"/>
  <c r="F1271" i="27"/>
  <c r="J1273" i="27"/>
  <c r="F1273" i="27"/>
  <c r="J1275" i="27"/>
  <c r="L1275" i="27"/>
  <c r="E1275" i="27"/>
  <c r="H1275" i="27"/>
  <c r="J1277" i="27"/>
  <c r="L1277" i="27"/>
  <c r="F1277" i="27"/>
  <c r="K1279" i="27"/>
  <c r="D1279" i="27"/>
  <c r="F1279" i="27"/>
  <c r="D1281" i="27"/>
  <c r="H1281" i="27"/>
  <c r="I1291" i="27"/>
  <c r="G1292" i="27" s="1"/>
  <c r="L1291" i="27"/>
  <c r="H1292" i="27"/>
  <c r="E1294" i="27"/>
  <c r="H1294" i="27"/>
  <c r="F1296" i="27"/>
  <c r="K1298" i="27"/>
  <c r="D1298" i="27"/>
  <c r="F1298" i="27"/>
  <c r="L1300" i="27"/>
  <c r="F1300" i="27"/>
  <c r="L1304" i="27"/>
  <c r="E1304" i="27"/>
  <c r="H1304" i="27"/>
  <c r="D1306" i="27"/>
  <c r="H1306" i="27"/>
  <c r="K1308" i="27"/>
  <c r="D1308" i="27"/>
  <c r="F1308" i="27"/>
  <c r="D1310" i="27"/>
  <c r="H1310" i="27"/>
  <c r="E1312" i="27"/>
  <c r="H1312" i="27"/>
  <c r="F1314" i="27"/>
  <c r="K1316" i="27"/>
  <c r="D1316" i="27"/>
  <c r="F1316" i="27"/>
  <c r="L1318" i="27"/>
  <c r="F1318" i="27"/>
  <c r="L1320" i="27"/>
  <c r="E1320" i="27"/>
  <c r="H1320" i="27"/>
  <c r="D1322" i="27"/>
  <c r="H1322" i="27"/>
  <c r="K1324" i="27"/>
  <c r="D1324" i="27"/>
  <c r="F1324" i="27"/>
  <c r="D1326" i="27"/>
  <c r="H1326" i="27"/>
  <c r="E1328" i="27"/>
  <c r="H1328" i="27"/>
  <c r="F1330" i="27"/>
  <c r="K1332" i="27"/>
  <c r="D1332" i="27"/>
  <c r="F1332" i="27"/>
  <c r="L1334" i="27"/>
  <c r="F1334" i="27"/>
  <c r="L1336" i="27"/>
  <c r="E1336" i="27"/>
  <c r="H1336" i="27"/>
  <c r="D1338" i="27"/>
  <c r="H1338" i="27"/>
  <c r="K1340" i="27"/>
  <c r="D1340" i="27"/>
  <c r="F1340" i="27"/>
  <c r="D1342" i="27"/>
  <c r="H1342" i="27"/>
  <c r="E1344" i="27"/>
  <c r="H1344" i="27"/>
  <c r="F1346" i="27"/>
  <c r="K1348" i="27"/>
  <c r="D1348" i="27"/>
  <c r="F1348" i="27"/>
  <c r="L1350" i="27"/>
  <c r="F1350" i="27"/>
  <c r="L1352" i="27"/>
  <c r="E1352" i="27"/>
  <c r="H1352" i="27"/>
  <c r="F1365" i="27"/>
  <c r="K1367" i="27"/>
  <c r="D1367" i="27"/>
  <c r="F1367" i="27"/>
  <c r="L1369" i="27"/>
  <c r="F1369" i="27"/>
  <c r="L1371" i="27"/>
  <c r="E1371" i="27"/>
  <c r="H1371" i="27"/>
  <c r="D1375" i="27"/>
  <c r="H1375" i="27"/>
  <c r="K1377" i="27"/>
  <c r="D1377" i="27"/>
  <c r="F1377" i="27"/>
  <c r="D1379" i="27"/>
  <c r="H1379" i="27"/>
  <c r="E1381" i="27"/>
  <c r="H1381" i="27"/>
  <c r="F1383" i="27"/>
  <c r="K1385" i="27"/>
  <c r="D1385" i="27"/>
  <c r="F1385" i="27"/>
  <c r="L1387" i="27"/>
  <c r="F1387" i="27"/>
  <c r="L1389" i="27"/>
  <c r="E1389" i="27"/>
  <c r="H1389" i="27"/>
  <c r="D1391" i="27"/>
  <c r="H1391" i="27"/>
  <c r="K1393" i="27"/>
  <c r="D1393" i="27"/>
  <c r="F1393" i="27"/>
  <c r="D1395" i="27"/>
  <c r="H1395" i="27"/>
  <c r="E1397" i="27"/>
  <c r="H1397" i="27"/>
  <c r="F1399" i="27"/>
  <c r="K1401" i="27"/>
  <c r="D1401" i="27"/>
  <c r="F1401" i="27"/>
  <c r="L1403" i="27"/>
  <c r="F1403" i="27"/>
  <c r="L1405" i="27"/>
  <c r="E1405" i="27"/>
  <c r="H1405" i="27"/>
  <c r="D1407" i="27"/>
  <c r="H1407" i="27"/>
  <c r="K1409" i="27"/>
  <c r="D1409" i="27"/>
  <c r="F1409" i="27"/>
  <c r="D1411" i="27"/>
  <c r="H1411" i="27"/>
  <c r="E1413" i="27"/>
  <c r="H1413" i="27"/>
  <c r="F1415" i="27"/>
  <c r="K1417" i="27"/>
  <c r="D1417" i="27"/>
  <c r="F1417" i="27"/>
  <c r="L1419" i="27"/>
  <c r="F1419" i="27"/>
  <c r="L1421" i="27"/>
  <c r="E1421" i="27"/>
  <c r="H1421" i="27"/>
  <c r="D1423" i="27"/>
  <c r="H1423" i="27"/>
  <c r="E1440" i="27"/>
  <c r="C1446" i="27"/>
  <c r="F1446" i="27" s="1"/>
  <c r="E1450" i="27"/>
  <c r="F1450" i="27" s="1"/>
  <c r="E1458" i="27"/>
  <c r="C1462" i="27"/>
  <c r="E1466" i="27"/>
  <c r="F1466" i="27" s="1"/>
  <c r="E1474" i="27"/>
  <c r="C1478" i="27"/>
  <c r="F1478" i="27" s="1"/>
  <c r="E1482" i="27"/>
  <c r="F1482" i="27" s="1"/>
  <c r="E1490" i="27"/>
  <c r="F1490" i="27" s="1"/>
  <c r="C1494" i="27"/>
  <c r="D1507" i="27"/>
  <c r="D1517" i="27"/>
  <c r="D1525" i="27"/>
  <c r="D1533" i="27"/>
  <c r="D1541" i="27"/>
  <c r="D1549" i="27"/>
  <c r="D1557" i="27"/>
  <c r="D1565" i="27"/>
  <c r="E1803" i="27"/>
  <c r="D1807" i="27"/>
  <c r="H1807" i="27"/>
  <c r="C1809" i="27"/>
  <c r="H1809" i="27"/>
  <c r="C1811" i="27"/>
  <c r="F1811" i="27"/>
  <c r="H1811" i="27"/>
  <c r="C1813" i="27"/>
  <c r="H1813" i="27"/>
  <c r="C1815" i="27"/>
  <c r="F1815" i="27"/>
  <c r="F1817" i="27"/>
  <c r="D1819" i="27"/>
  <c r="H1819" i="27"/>
  <c r="C1821" i="27"/>
  <c r="H1821" i="27"/>
  <c r="C1823" i="27"/>
  <c r="F1823" i="27"/>
  <c r="F1825" i="27"/>
  <c r="C1829" i="27"/>
  <c r="H1829" i="27"/>
  <c r="C1831" i="27"/>
  <c r="F1831" i="27"/>
  <c r="F1833" i="27"/>
  <c r="D1835" i="27"/>
  <c r="H1835" i="27"/>
  <c r="C1837" i="27"/>
  <c r="H1837" i="27"/>
  <c r="C1839" i="27"/>
  <c r="F1839" i="27"/>
  <c r="F1841" i="27"/>
  <c r="D1843" i="27"/>
  <c r="H1843" i="27"/>
  <c r="C1845" i="27"/>
  <c r="H1845" i="27"/>
  <c r="C1847" i="27"/>
  <c r="F1847" i="27"/>
  <c r="F1849" i="27"/>
  <c r="D1851" i="27"/>
  <c r="C1853" i="27"/>
  <c r="H1853" i="27"/>
  <c r="C1855" i="27"/>
  <c r="E1873" i="27"/>
  <c r="L1877" i="27"/>
  <c r="L1883" i="27"/>
  <c r="K1885" i="27"/>
  <c r="L1887" i="27"/>
  <c r="E1891" i="27"/>
  <c r="L1895" i="27"/>
  <c r="L1899" i="27"/>
  <c r="K1901" i="27"/>
  <c r="L1903" i="27"/>
  <c r="E1907" i="27"/>
  <c r="L1911" i="27"/>
  <c r="K1917" i="27"/>
  <c r="L1919" i="27"/>
  <c r="E1923" i="27"/>
  <c r="L1927" i="27"/>
  <c r="K1942" i="27"/>
  <c r="K1944" i="27"/>
  <c r="K1946" i="27"/>
  <c r="E1948" i="27"/>
  <c r="K1954" i="27"/>
  <c r="K1956" i="27"/>
  <c r="K1960" i="27"/>
  <c r="K1962" i="27"/>
  <c r="G1962" i="27"/>
  <c r="K1964" i="27"/>
  <c r="E1966" i="27"/>
  <c r="K1970" i="27"/>
  <c r="K1972" i="27"/>
  <c r="J1974" i="27"/>
  <c r="K1976" i="27"/>
  <c r="K1978" i="27"/>
  <c r="K1980" i="27"/>
  <c r="E1982" i="27"/>
  <c r="K1986" i="27"/>
  <c r="K1988" i="27"/>
  <c r="J1990" i="27"/>
  <c r="K1992" i="27"/>
  <c r="K1994" i="27"/>
  <c r="K1996" i="27"/>
  <c r="E1998" i="27"/>
  <c r="J2010" i="27"/>
  <c r="I2010" i="27"/>
  <c r="L2010" i="27"/>
  <c r="K2010" i="27"/>
  <c r="E2015" i="27"/>
  <c r="L2019" i="27"/>
  <c r="G2019" i="27"/>
  <c r="L2025" i="27"/>
  <c r="K2027" i="27"/>
  <c r="L2029" i="27"/>
  <c r="G2029" i="27"/>
  <c r="E2033" i="27"/>
  <c r="L2037" i="27"/>
  <c r="G2037" i="27"/>
  <c r="L2041" i="27"/>
  <c r="K2043" i="27"/>
  <c r="L2045" i="27"/>
  <c r="G2045" i="27"/>
  <c r="E2049" i="27"/>
  <c r="L2053" i="27"/>
  <c r="G2053" i="27"/>
  <c r="L2057" i="27"/>
  <c r="K2059" i="27"/>
  <c r="L2061" i="27"/>
  <c r="G2061" i="27"/>
  <c r="E2065" i="27"/>
  <c r="L2069" i="27"/>
  <c r="G2069" i="27"/>
  <c r="K2084" i="27"/>
  <c r="K2086" i="27"/>
  <c r="K2088" i="27"/>
  <c r="E2090" i="27"/>
  <c r="K2096" i="27"/>
  <c r="K2098" i="27"/>
  <c r="J2100" i="27"/>
  <c r="K2102" i="27"/>
  <c r="K2104" i="27"/>
  <c r="K2106" i="27"/>
  <c r="E2108" i="27"/>
  <c r="K2112" i="27"/>
  <c r="K2114" i="27"/>
  <c r="J2116" i="27"/>
  <c r="K2118" i="27"/>
  <c r="K2120" i="27"/>
  <c r="K2122" i="27"/>
  <c r="E2124" i="27"/>
  <c r="K2128" i="27"/>
  <c r="K2130" i="27"/>
  <c r="J2132" i="27"/>
  <c r="K2134" i="27"/>
  <c r="K2136" i="27"/>
  <c r="K2138" i="27"/>
  <c r="E2140" i="27"/>
  <c r="H2155" i="27"/>
  <c r="D2157" i="27"/>
  <c r="H2159" i="27"/>
  <c r="D2161" i="27"/>
  <c r="H2165" i="27"/>
  <c r="D2167" i="27"/>
  <c r="H2169" i="27"/>
  <c r="D2171" i="27"/>
  <c r="H2173" i="27"/>
  <c r="D2175" i="27"/>
  <c r="H2177" i="27"/>
  <c r="D2179" i="27"/>
  <c r="H2181" i="27"/>
  <c r="D2183" i="27"/>
  <c r="H2185" i="27"/>
  <c r="D2187" i="27"/>
  <c r="H2189" i="27"/>
  <c r="D2191" i="27"/>
  <c r="H2193" i="27"/>
  <c r="D2195" i="27"/>
  <c r="H2197" i="27"/>
  <c r="D2199" i="27"/>
  <c r="H2201" i="27"/>
  <c r="D2203" i="27"/>
  <c r="H2205" i="27"/>
  <c r="D2207" i="27"/>
  <c r="H2209" i="27"/>
  <c r="D2211" i="27"/>
  <c r="H2213" i="27"/>
  <c r="D2224" i="27"/>
  <c r="F2224" i="27"/>
  <c r="H2224" i="27"/>
  <c r="C2224" i="27"/>
  <c r="C2228" i="27"/>
  <c r="E2228" i="27"/>
  <c r="H2228" i="27"/>
  <c r="C2232" i="27"/>
  <c r="G2232" i="27"/>
  <c r="C2238" i="27"/>
  <c r="E2238" i="27"/>
  <c r="H2238" i="27"/>
  <c r="C2242" i="27"/>
  <c r="G2242" i="27"/>
  <c r="C2246" i="27"/>
  <c r="E2246" i="27"/>
  <c r="H2246" i="27"/>
  <c r="C2250" i="27"/>
  <c r="G2250" i="27"/>
  <c r="C2254" i="27"/>
  <c r="E2254" i="27"/>
  <c r="H2254" i="27"/>
  <c r="C2258" i="27"/>
  <c r="G2258" i="27"/>
  <c r="C2262" i="27"/>
  <c r="E2262" i="27"/>
  <c r="H2262" i="27"/>
  <c r="C2266" i="27"/>
  <c r="G2266" i="27"/>
  <c r="C2270" i="27"/>
  <c r="E2270" i="27"/>
  <c r="H2270" i="27"/>
  <c r="C2274" i="27"/>
  <c r="G2274" i="27"/>
  <c r="C2278" i="27"/>
  <c r="E2278" i="27"/>
  <c r="H2278" i="27"/>
  <c r="C2282" i="27"/>
  <c r="G2282" i="27"/>
  <c r="E2297" i="27"/>
  <c r="H2297" i="27"/>
  <c r="F2299" i="27"/>
  <c r="K2301" i="27"/>
  <c r="D2301" i="27"/>
  <c r="F2301" i="27"/>
  <c r="D2303" i="27"/>
  <c r="H2303" i="27"/>
  <c r="K2307" i="27"/>
  <c r="D2307" i="27"/>
  <c r="F2307" i="27"/>
  <c r="J2309" i="27"/>
  <c r="F2309" i="27"/>
  <c r="J2311" i="27"/>
  <c r="L2311" i="27"/>
  <c r="E2311" i="27"/>
  <c r="H2311" i="27"/>
  <c r="J2313" i="27"/>
  <c r="L2313" i="27"/>
  <c r="F2313" i="27"/>
  <c r="K2315" i="27"/>
  <c r="D2315" i="27"/>
  <c r="F2315" i="27"/>
  <c r="D2317" i="27"/>
  <c r="H2317" i="27"/>
  <c r="J2319" i="27"/>
  <c r="L2319" i="27"/>
  <c r="E2319" i="27"/>
  <c r="H2319" i="27"/>
  <c r="J2321" i="27"/>
  <c r="L2321" i="27"/>
  <c r="F2321" i="27"/>
  <c r="K2323" i="27"/>
  <c r="D2323" i="27"/>
  <c r="F2323" i="27"/>
  <c r="J2325" i="27"/>
  <c r="F2325" i="27"/>
  <c r="J2327" i="27"/>
  <c r="L2327" i="27"/>
  <c r="E2327" i="27"/>
  <c r="H2327" i="27"/>
  <c r="L2329" i="27"/>
  <c r="F2329" i="27"/>
  <c r="E2331" i="27"/>
  <c r="H2331" i="27"/>
  <c r="F2333" i="27"/>
  <c r="K2335" i="27"/>
  <c r="D2335" i="27"/>
  <c r="F2335" i="27"/>
  <c r="D2337" i="27"/>
  <c r="H2337" i="27"/>
  <c r="K2339" i="27"/>
  <c r="D2339" i="27"/>
  <c r="F2339" i="27"/>
  <c r="J2341" i="27"/>
  <c r="F2341" i="27"/>
  <c r="J2343" i="27"/>
  <c r="L2343" i="27"/>
  <c r="E2343" i="27"/>
  <c r="H2343" i="27"/>
  <c r="J2345" i="27"/>
  <c r="L2345" i="27"/>
  <c r="F2345" i="27"/>
  <c r="K2347" i="27"/>
  <c r="D2347" i="27"/>
  <c r="F2347" i="27"/>
  <c r="D2349" i="27"/>
  <c r="H2349" i="27"/>
  <c r="J2351" i="27"/>
  <c r="L2351" i="27"/>
  <c r="E2351" i="27"/>
  <c r="H2351" i="27"/>
  <c r="J2353" i="27"/>
  <c r="L2353" i="27"/>
  <c r="F2353" i="27"/>
  <c r="K2355" i="27"/>
  <c r="D2355" i="27"/>
  <c r="F2355" i="27"/>
  <c r="K2368" i="27"/>
  <c r="D2368" i="27"/>
  <c r="F2368" i="27"/>
  <c r="K2372" i="27"/>
  <c r="D2372" i="27"/>
  <c r="F2372" i="27"/>
  <c r="L2374" i="27"/>
  <c r="G2374" i="27"/>
  <c r="K2378" i="27"/>
  <c r="D2378" i="27"/>
  <c r="F2378" i="27"/>
  <c r="J2380" i="27"/>
  <c r="L2380" i="27"/>
  <c r="J2382" i="27"/>
  <c r="E2382" i="27"/>
  <c r="H2382" i="27"/>
  <c r="D2384" i="27"/>
  <c r="G2384" i="27"/>
  <c r="J2386" i="27"/>
  <c r="L2386" i="27"/>
  <c r="E2386" i="27"/>
  <c r="H2386" i="27"/>
  <c r="K2390" i="27"/>
  <c r="D2390" i="27"/>
  <c r="F2390" i="27"/>
  <c r="L2392" i="27"/>
  <c r="G2392" i="27"/>
  <c r="K2394" i="27"/>
  <c r="D2394" i="27"/>
  <c r="F2394" i="27"/>
  <c r="J2396" i="27"/>
  <c r="L2396" i="27"/>
  <c r="J2398" i="27"/>
  <c r="E2398" i="27"/>
  <c r="H2398" i="27"/>
  <c r="D2400" i="27"/>
  <c r="G2400" i="27"/>
  <c r="J2402" i="27"/>
  <c r="L2402" i="27"/>
  <c r="E2402" i="27"/>
  <c r="H2402" i="27"/>
  <c r="J2406" i="27"/>
  <c r="E2406" i="27"/>
  <c r="H2406" i="27"/>
  <c r="D2408" i="27"/>
  <c r="L2410" i="27"/>
  <c r="E2410" i="27"/>
  <c r="H2410" i="27"/>
  <c r="F2412" i="27"/>
  <c r="K2414" i="27"/>
  <c r="D2414" i="27"/>
  <c r="F2414" i="27"/>
  <c r="L2416" i="27"/>
  <c r="F2416" i="27"/>
  <c r="K2418" i="27"/>
  <c r="D2418" i="27"/>
  <c r="F2418" i="27"/>
  <c r="J2422" i="27"/>
  <c r="E2422" i="27"/>
  <c r="H2422" i="27"/>
  <c r="D2424" i="27"/>
  <c r="L2426" i="27"/>
  <c r="E2426" i="27"/>
  <c r="H2426" i="27"/>
  <c r="J2436" i="27"/>
  <c r="J2439" i="27"/>
  <c r="L2439" i="27"/>
  <c r="J2441" i="27"/>
  <c r="E2441" i="27"/>
  <c r="H2441" i="27"/>
  <c r="D2443" i="27"/>
  <c r="G2443" i="27"/>
  <c r="J2445" i="27"/>
  <c r="L2445" i="27"/>
  <c r="E2445" i="27"/>
  <c r="H2445" i="27"/>
  <c r="K2451" i="27"/>
  <c r="D2451" i="27"/>
  <c r="F2451" i="27"/>
  <c r="L2453" i="27"/>
  <c r="G2453" i="27"/>
  <c r="K2455" i="27"/>
  <c r="D2455" i="27"/>
  <c r="F2455" i="27"/>
  <c r="J2457" i="27"/>
  <c r="L2457" i="27"/>
  <c r="J2459" i="27"/>
  <c r="E2459" i="27"/>
  <c r="H2459" i="27"/>
  <c r="D2461" i="27"/>
  <c r="G2461" i="27"/>
  <c r="J2463" i="27"/>
  <c r="L2463" i="27"/>
  <c r="E2463" i="27"/>
  <c r="H2463" i="27"/>
  <c r="J2467" i="27"/>
  <c r="E2467" i="27"/>
  <c r="H2467" i="27"/>
  <c r="D2469" i="27"/>
  <c r="L2471" i="27"/>
  <c r="E2471" i="27"/>
  <c r="H2471" i="27"/>
  <c r="F2473" i="27"/>
  <c r="K2475" i="27"/>
  <c r="D2475" i="27"/>
  <c r="F2475" i="27"/>
  <c r="L2477" i="27"/>
  <c r="F2477" i="27"/>
  <c r="K2479" i="27"/>
  <c r="D2479" i="27"/>
  <c r="F2479" i="27"/>
  <c r="J2483" i="27"/>
  <c r="E2483" i="27"/>
  <c r="H2483" i="27"/>
  <c r="D2485" i="27"/>
  <c r="L2487" i="27"/>
  <c r="E2487" i="27"/>
  <c r="H2487" i="27"/>
  <c r="F2489" i="27"/>
  <c r="K2491" i="27"/>
  <c r="D2491" i="27"/>
  <c r="F2491" i="27"/>
  <c r="L2493" i="27"/>
  <c r="F2493" i="27"/>
  <c r="K2495" i="27"/>
  <c r="D2495" i="27"/>
  <c r="F2495" i="27"/>
  <c r="K2510" i="27"/>
  <c r="D2510" i="27"/>
  <c r="F2510" i="27"/>
  <c r="J2514" i="27"/>
  <c r="E2514" i="27"/>
  <c r="H2514" i="27"/>
  <c r="D2516" i="27"/>
  <c r="L2520" i="27"/>
  <c r="E2520" i="27"/>
  <c r="H2520" i="27"/>
  <c r="J2524" i="27"/>
  <c r="E2524" i="27"/>
  <c r="H2524" i="27"/>
  <c r="D2526" i="27"/>
  <c r="G2526" i="27"/>
  <c r="J2528" i="27"/>
  <c r="L2528" i="27"/>
  <c r="E2528" i="27"/>
  <c r="H2528" i="27"/>
  <c r="K2532" i="27"/>
  <c r="D2532" i="27"/>
  <c r="F2532" i="27"/>
  <c r="L2534" i="27"/>
  <c r="G2534" i="27"/>
  <c r="K2536" i="27"/>
  <c r="D2536" i="27"/>
  <c r="F2536" i="27"/>
  <c r="J2538" i="27"/>
  <c r="L2538" i="27"/>
  <c r="H2538" i="27"/>
  <c r="K2540" i="27"/>
  <c r="D2540" i="27"/>
  <c r="F2540" i="27"/>
  <c r="J2542" i="27"/>
  <c r="F2542" i="27"/>
  <c r="K2544" i="27"/>
  <c r="D2544" i="27"/>
  <c r="F2544" i="27"/>
  <c r="J2548" i="27"/>
  <c r="E2548" i="27"/>
  <c r="H2548" i="27"/>
  <c r="D2550" i="27"/>
  <c r="L2552" i="27"/>
  <c r="E2552" i="27"/>
  <c r="H2552" i="27"/>
  <c r="J2556" i="27"/>
  <c r="E2556" i="27"/>
  <c r="H2556" i="27"/>
  <c r="D2558" i="27"/>
  <c r="G2558" i="27"/>
  <c r="J2560" i="27"/>
  <c r="L2560" i="27"/>
  <c r="E2560" i="27"/>
  <c r="H2560" i="27"/>
  <c r="K2564" i="27"/>
  <c r="D2564" i="27"/>
  <c r="F2564" i="27"/>
  <c r="L2566" i="27"/>
  <c r="G2566" i="27"/>
  <c r="K2568" i="27"/>
  <c r="D2568" i="27"/>
  <c r="F2568" i="27"/>
  <c r="J2581" i="27"/>
  <c r="L2581" i="27"/>
  <c r="H2581" i="27"/>
  <c r="K2583" i="27"/>
  <c r="D2583" i="27"/>
  <c r="F2583" i="27"/>
  <c r="L2585" i="27"/>
  <c r="F2585" i="27"/>
  <c r="K2587" i="27"/>
  <c r="D2587" i="27"/>
  <c r="F2587" i="27"/>
  <c r="J2593" i="27"/>
  <c r="E2593" i="27"/>
  <c r="H2593" i="27"/>
  <c r="D2595" i="27"/>
  <c r="L2597" i="27"/>
  <c r="E2597" i="27"/>
  <c r="H2597" i="27"/>
  <c r="J2601" i="27"/>
  <c r="E2601" i="27"/>
  <c r="H2601" i="27"/>
  <c r="D2603" i="27"/>
  <c r="G2603" i="27"/>
  <c r="J2605" i="27"/>
  <c r="L2605" i="27"/>
  <c r="E2605" i="27"/>
  <c r="H2605" i="27"/>
  <c r="K2609" i="27"/>
  <c r="D2609" i="27"/>
  <c r="F2609" i="27"/>
  <c r="L2611" i="27"/>
  <c r="G2611" i="27"/>
  <c r="K2613" i="27"/>
  <c r="D2613" i="27"/>
  <c r="F2613" i="27"/>
  <c r="J2615" i="27"/>
  <c r="L2615" i="27"/>
  <c r="H2615" i="27"/>
  <c r="K2617" i="27"/>
  <c r="D2617" i="27"/>
  <c r="F2617" i="27"/>
  <c r="L2619" i="27"/>
  <c r="F2619" i="27"/>
  <c r="E2621" i="27"/>
  <c r="H2621" i="27"/>
  <c r="F2623" i="27"/>
  <c r="K2625" i="27"/>
  <c r="D2625" i="27"/>
  <c r="F2625" i="27"/>
  <c r="L2627" i="27"/>
  <c r="F2627" i="27"/>
  <c r="L2629" i="27"/>
  <c r="E2629" i="27"/>
  <c r="H2629" i="27"/>
  <c r="D2631" i="27"/>
  <c r="H2631" i="27"/>
  <c r="K2633" i="27"/>
  <c r="D2633" i="27"/>
  <c r="F2633" i="27"/>
  <c r="J2635" i="27"/>
  <c r="L2635" i="27"/>
  <c r="F2635" i="27"/>
  <c r="K2637" i="27"/>
  <c r="D2637" i="27"/>
  <c r="F2637" i="27"/>
  <c r="D2639" i="27"/>
  <c r="H2639" i="27"/>
  <c r="K2652" i="27"/>
  <c r="D2652" i="27"/>
  <c r="F2652" i="27"/>
  <c r="D2654" i="27"/>
  <c r="H2654" i="27"/>
  <c r="J2656" i="27"/>
  <c r="E2656" i="27"/>
  <c r="H2656" i="27"/>
  <c r="D2658" i="27"/>
  <c r="H2658" i="27"/>
  <c r="K2662" i="27"/>
  <c r="D2662" i="27"/>
  <c r="F2662" i="27"/>
  <c r="J2664" i="27"/>
  <c r="F2664" i="27"/>
  <c r="J2666" i="27"/>
  <c r="E2666" i="27"/>
  <c r="H2666" i="27"/>
  <c r="D2668" i="27"/>
  <c r="H2668" i="27"/>
  <c r="E2670" i="27"/>
  <c r="H2670" i="27"/>
  <c r="F2672" i="27"/>
  <c r="K2674" i="27"/>
  <c r="D2674" i="27"/>
  <c r="F2674" i="27"/>
  <c r="J2676" i="27"/>
  <c r="L2676" i="27"/>
  <c r="F2676" i="27"/>
  <c r="K2678" i="27"/>
  <c r="D2678" i="27"/>
  <c r="F2678" i="27"/>
  <c r="J2680" i="27"/>
  <c r="F2680" i="27"/>
  <c r="J2682" i="27"/>
  <c r="E2682" i="27"/>
  <c r="H2682" i="27"/>
  <c r="D2684" i="27"/>
  <c r="H2684" i="27"/>
  <c r="K2686" i="27"/>
  <c r="D2686" i="27"/>
  <c r="F2686" i="27"/>
  <c r="D2688" i="27"/>
  <c r="H2688" i="27"/>
  <c r="J2690" i="27"/>
  <c r="E2690" i="27"/>
  <c r="H2690" i="27"/>
  <c r="D2692" i="27"/>
  <c r="H2692" i="27"/>
  <c r="K2694" i="27"/>
  <c r="D2694" i="27"/>
  <c r="F2694" i="27"/>
  <c r="J2696" i="27"/>
  <c r="F2696" i="27"/>
  <c r="J2698" i="27"/>
  <c r="E2698" i="27"/>
  <c r="H2698" i="27"/>
  <c r="D2700" i="27"/>
  <c r="H2700" i="27"/>
  <c r="E2702" i="27"/>
  <c r="H2702" i="27"/>
  <c r="J2704" i="27"/>
  <c r="F2723" i="27"/>
  <c r="G2723" i="27"/>
  <c r="K2723" i="27"/>
  <c r="D2723" i="27"/>
  <c r="K2729" i="27"/>
  <c r="L2733" i="27"/>
  <c r="J2735" i="27"/>
  <c r="G2735" i="27"/>
  <c r="K2745" i="27"/>
  <c r="E2745" i="27"/>
  <c r="F2749" i="27"/>
  <c r="E2749" i="27"/>
  <c r="K2749" i="27"/>
  <c r="D2749" i="27"/>
  <c r="K2751" i="27"/>
  <c r="E2751" i="27"/>
  <c r="K2755" i="27"/>
  <c r="F2757" i="27"/>
  <c r="G2757" i="27"/>
  <c r="K2757" i="27"/>
  <c r="D2757" i="27"/>
  <c r="K2763" i="27"/>
  <c r="L2765" i="27"/>
  <c r="J2767" i="27"/>
  <c r="G2767" i="27"/>
  <c r="K2777" i="27"/>
  <c r="E2777" i="27"/>
  <c r="F2781" i="27"/>
  <c r="E2781" i="27"/>
  <c r="K2781" i="27"/>
  <c r="D2781" i="27"/>
  <c r="I2791" i="27"/>
  <c r="G2792" i="27" s="1"/>
  <c r="E1974" i="27"/>
  <c r="K1984" i="27"/>
  <c r="E1990" i="27"/>
  <c r="K2000" i="27"/>
  <c r="K2013" i="27"/>
  <c r="K2017" i="27"/>
  <c r="K2019" i="27"/>
  <c r="K2023" i="27"/>
  <c r="E2025" i="27"/>
  <c r="K2029" i="27"/>
  <c r="K2031" i="27"/>
  <c r="K2035" i="27"/>
  <c r="K2037" i="27"/>
  <c r="K2039" i="27"/>
  <c r="E2041" i="27"/>
  <c r="K2045" i="27"/>
  <c r="K2047" i="27"/>
  <c r="K2051" i="27"/>
  <c r="K2053" i="27"/>
  <c r="K2055" i="27"/>
  <c r="E2057" i="27"/>
  <c r="K2061" i="27"/>
  <c r="K2063" i="27"/>
  <c r="K2067" i="27"/>
  <c r="K2069" i="27"/>
  <c r="K2071" i="27"/>
  <c r="K2094" i="27"/>
  <c r="E2100" i="27"/>
  <c r="K2110" i="27"/>
  <c r="E2116" i="27"/>
  <c r="K2126" i="27"/>
  <c r="E2132" i="27"/>
  <c r="K2142" i="27"/>
  <c r="H2157" i="27"/>
  <c r="H2161" i="27"/>
  <c r="H2167" i="27"/>
  <c r="H2171" i="27"/>
  <c r="H2175" i="27"/>
  <c r="H2179" i="27"/>
  <c r="H2183" i="27"/>
  <c r="H2187" i="27"/>
  <c r="H2191" i="27"/>
  <c r="H2195" i="27"/>
  <c r="H2199" i="27"/>
  <c r="H2203" i="27"/>
  <c r="H2207" i="27"/>
  <c r="H2211" i="27"/>
  <c r="I2224" i="27"/>
  <c r="D2228" i="27"/>
  <c r="G2228" i="27"/>
  <c r="I2228" i="27"/>
  <c r="E2232" i="27"/>
  <c r="I2232" i="27"/>
  <c r="D2238" i="27"/>
  <c r="G2238" i="27"/>
  <c r="I2238" i="27"/>
  <c r="E2242" i="27"/>
  <c r="I2242" i="27"/>
  <c r="D2246" i="27"/>
  <c r="G2246" i="27"/>
  <c r="I2246" i="27"/>
  <c r="E2250" i="27"/>
  <c r="I2250" i="27"/>
  <c r="D2254" i="27"/>
  <c r="G2254" i="27"/>
  <c r="I2254" i="27"/>
  <c r="E2258" i="27"/>
  <c r="I2258" i="27"/>
  <c r="D2262" i="27"/>
  <c r="G2262" i="27"/>
  <c r="I2262" i="27"/>
  <c r="E2266" i="27"/>
  <c r="I2266" i="27"/>
  <c r="D2270" i="27"/>
  <c r="G2270" i="27"/>
  <c r="I2270" i="27"/>
  <c r="E2274" i="27"/>
  <c r="I2274" i="27"/>
  <c r="D2278" i="27"/>
  <c r="G2278" i="27"/>
  <c r="I2278" i="27"/>
  <c r="E2282" i="27"/>
  <c r="I2282" i="27"/>
  <c r="K2297" i="27"/>
  <c r="D2297" i="27"/>
  <c r="F2297" i="27"/>
  <c r="J2297" i="27"/>
  <c r="D2299" i="27"/>
  <c r="H2299" i="27"/>
  <c r="L2299" i="27"/>
  <c r="D2309" i="27"/>
  <c r="H2309" i="27"/>
  <c r="K2311" i="27"/>
  <c r="D2311" i="27"/>
  <c r="F2311" i="27"/>
  <c r="D2313" i="27"/>
  <c r="H2313" i="27"/>
  <c r="K2319" i="27"/>
  <c r="D2319" i="27"/>
  <c r="F2319" i="27"/>
  <c r="D2321" i="27"/>
  <c r="H2321" i="27"/>
  <c r="D2325" i="27"/>
  <c r="H2325" i="27"/>
  <c r="K2327" i="27"/>
  <c r="D2327" i="27"/>
  <c r="F2327" i="27"/>
  <c r="D2329" i="27"/>
  <c r="H2329" i="27"/>
  <c r="K2331" i="27"/>
  <c r="D2331" i="27"/>
  <c r="F2331" i="27"/>
  <c r="J2331" i="27"/>
  <c r="D2333" i="27"/>
  <c r="H2333" i="27"/>
  <c r="L2333" i="27"/>
  <c r="D2341" i="27"/>
  <c r="H2341" i="27"/>
  <c r="K2343" i="27"/>
  <c r="D2343" i="27"/>
  <c r="F2343" i="27"/>
  <c r="D2345" i="27"/>
  <c r="H2345" i="27"/>
  <c r="K2351" i="27"/>
  <c r="D2351" i="27"/>
  <c r="F2351" i="27"/>
  <c r="D2353" i="27"/>
  <c r="H2353" i="27"/>
  <c r="D2374" i="27"/>
  <c r="J2374" i="27"/>
  <c r="F2380" i="27"/>
  <c r="K2382" i="27"/>
  <c r="D2382" i="27"/>
  <c r="F2382" i="27"/>
  <c r="L2382" i="27"/>
  <c r="K2386" i="27"/>
  <c r="D2386" i="27"/>
  <c r="F2386" i="27"/>
  <c r="D2392" i="27"/>
  <c r="J2392" i="27"/>
  <c r="F2396" i="27"/>
  <c r="K2398" i="27"/>
  <c r="D2398" i="27"/>
  <c r="F2398" i="27"/>
  <c r="L2398" i="27"/>
  <c r="K2402" i="27"/>
  <c r="D2402" i="27"/>
  <c r="F2402" i="27"/>
  <c r="K2406" i="27"/>
  <c r="D2406" i="27"/>
  <c r="F2406" i="27"/>
  <c r="L2406" i="27"/>
  <c r="K2410" i="27"/>
  <c r="D2410" i="27"/>
  <c r="F2410" i="27"/>
  <c r="J2410" i="27"/>
  <c r="D2416" i="27"/>
  <c r="G2416" i="27"/>
  <c r="K2422" i="27"/>
  <c r="D2422" i="27"/>
  <c r="F2422" i="27"/>
  <c r="L2422" i="27"/>
  <c r="K2426" i="27"/>
  <c r="D2426" i="27"/>
  <c r="F2426" i="27"/>
  <c r="J2426" i="27"/>
  <c r="F2439" i="27"/>
  <c r="K2441" i="27"/>
  <c r="D2441" i="27"/>
  <c r="F2441" i="27"/>
  <c r="L2441" i="27"/>
  <c r="K2445" i="27"/>
  <c r="D2445" i="27"/>
  <c r="F2445" i="27"/>
  <c r="D2453" i="27"/>
  <c r="J2453" i="27"/>
  <c r="F2457" i="27"/>
  <c r="K2459" i="27"/>
  <c r="D2459" i="27"/>
  <c r="F2459" i="27"/>
  <c r="L2459" i="27"/>
  <c r="K2463" i="27"/>
  <c r="D2463" i="27"/>
  <c r="F2463" i="27"/>
  <c r="K2467" i="27"/>
  <c r="D2467" i="27"/>
  <c r="F2467" i="27"/>
  <c r="L2467" i="27"/>
  <c r="K2471" i="27"/>
  <c r="D2471" i="27"/>
  <c r="F2471" i="27"/>
  <c r="J2471" i="27"/>
  <c r="D2477" i="27"/>
  <c r="G2477" i="27"/>
  <c r="K2483" i="27"/>
  <c r="D2483" i="27"/>
  <c r="F2483" i="27"/>
  <c r="L2483" i="27"/>
  <c r="K2487" i="27"/>
  <c r="D2487" i="27"/>
  <c r="F2487" i="27"/>
  <c r="J2487" i="27"/>
  <c r="D2493" i="27"/>
  <c r="G2493" i="27"/>
  <c r="K2514" i="27"/>
  <c r="D2514" i="27"/>
  <c r="F2514" i="27"/>
  <c r="L2514" i="27"/>
  <c r="K2520" i="27"/>
  <c r="D2520" i="27"/>
  <c r="F2520" i="27"/>
  <c r="J2520" i="27"/>
  <c r="K2524" i="27"/>
  <c r="D2524" i="27"/>
  <c r="F2524" i="27"/>
  <c r="L2524" i="27"/>
  <c r="K2528" i="27"/>
  <c r="D2528" i="27"/>
  <c r="F2528" i="27"/>
  <c r="D2534" i="27"/>
  <c r="J2534" i="27"/>
  <c r="D2542" i="27"/>
  <c r="G2542" i="27"/>
  <c r="L2542" i="27"/>
  <c r="K2548" i="27"/>
  <c r="D2548" i="27"/>
  <c r="F2548" i="27"/>
  <c r="L2548" i="27"/>
  <c r="K2552" i="27"/>
  <c r="D2552" i="27"/>
  <c r="F2552" i="27"/>
  <c r="J2552" i="27"/>
  <c r="K2556" i="27"/>
  <c r="D2556" i="27"/>
  <c r="F2556" i="27"/>
  <c r="L2556" i="27"/>
  <c r="K2560" i="27"/>
  <c r="D2560" i="27"/>
  <c r="F2560" i="27"/>
  <c r="D2566" i="27"/>
  <c r="J2566" i="27"/>
  <c r="D2585" i="27"/>
  <c r="G2585" i="27"/>
  <c r="K2593" i="27"/>
  <c r="D2593" i="27"/>
  <c r="F2593" i="27"/>
  <c r="L2593" i="27"/>
  <c r="K2597" i="27"/>
  <c r="D2597" i="27"/>
  <c r="F2597" i="27"/>
  <c r="J2597" i="27"/>
  <c r="K2601" i="27"/>
  <c r="D2601" i="27"/>
  <c r="F2601" i="27"/>
  <c r="L2601" i="27"/>
  <c r="K2605" i="27"/>
  <c r="D2605" i="27"/>
  <c r="F2605" i="27"/>
  <c r="D2611" i="27"/>
  <c r="J2611" i="27"/>
  <c r="D2619" i="27"/>
  <c r="H2619" i="27"/>
  <c r="K2621" i="27"/>
  <c r="D2621" i="27"/>
  <c r="F2621" i="27"/>
  <c r="J2621" i="27"/>
  <c r="D2623" i="27"/>
  <c r="H2623" i="27"/>
  <c r="L2623" i="27"/>
  <c r="D2627" i="27"/>
  <c r="H2627" i="27"/>
  <c r="K2629" i="27"/>
  <c r="D2629" i="27"/>
  <c r="F2629" i="27"/>
  <c r="J2629" i="27"/>
  <c r="D2635" i="27"/>
  <c r="H2635" i="27"/>
  <c r="K2656" i="27"/>
  <c r="D2656" i="27"/>
  <c r="F2656" i="27"/>
  <c r="L2656" i="27"/>
  <c r="D2664" i="27"/>
  <c r="H2664" i="27"/>
  <c r="K2666" i="27"/>
  <c r="D2666" i="27"/>
  <c r="F2666" i="27"/>
  <c r="L2666" i="27"/>
  <c r="K2670" i="27"/>
  <c r="D2670" i="27"/>
  <c r="F2670" i="27"/>
  <c r="J2670" i="27"/>
  <c r="D2672" i="27"/>
  <c r="H2672" i="27"/>
  <c r="L2672" i="27"/>
  <c r="D2676" i="27"/>
  <c r="H2676" i="27"/>
  <c r="D2680" i="27"/>
  <c r="H2680" i="27"/>
  <c r="K2682" i="27"/>
  <c r="D2682" i="27"/>
  <c r="F2682" i="27"/>
  <c r="L2682" i="27"/>
  <c r="K2690" i="27"/>
  <c r="D2690" i="27"/>
  <c r="F2690" i="27"/>
  <c r="L2690" i="27"/>
  <c r="D2696" i="27"/>
  <c r="H2696" i="27"/>
  <c r="K2698" i="27"/>
  <c r="D2698" i="27"/>
  <c r="F2698" i="27"/>
  <c r="L2698" i="27"/>
  <c r="K2702" i="27"/>
  <c r="D2702" i="27"/>
  <c r="F2702" i="27"/>
  <c r="J2702" i="27"/>
  <c r="K2704" i="27"/>
  <c r="F2704" i="27"/>
  <c r="D2704" i="27"/>
  <c r="L2704" i="27"/>
  <c r="E2708" i="27"/>
  <c r="K2727" i="27"/>
  <c r="E2727" i="27"/>
  <c r="F2733" i="27"/>
  <c r="E2733" i="27"/>
  <c r="K2733" i="27"/>
  <c r="D2733" i="27"/>
  <c r="K2735" i="27"/>
  <c r="E2735" i="27"/>
  <c r="K2737" i="27"/>
  <c r="F2741" i="27"/>
  <c r="G2741" i="27"/>
  <c r="K2741" i="27"/>
  <c r="D2741" i="27"/>
  <c r="K2747" i="27"/>
  <c r="K2761" i="27"/>
  <c r="E2761" i="27"/>
  <c r="F2765" i="27"/>
  <c r="E2765" i="27"/>
  <c r="K2765" i="27"/>
  <c r="D2765" i="27"/>
  <c r="K2767" i="27"/>
  <c r="E2767" i="27"/>
  <c r="K2769" i="27"/>
  <c r="F2773" i="27"/>
  <c r="G2773" i="27"/>
  <c r="K2773" i="27"/>
  <c r="D2773" i="27"/>
  <c r="K2779" i="27"/>
  <c r="K2808" i="27"/>
  <c r="E2808" i="27"/>
  <c r="J2808" i="27"/>
  <c r="K2824" i="27"/>
  <c r="E2824" i="27"/>
  <c r="J2824" i="27"/>
  <c r="K2838" i="27"/>
  <c r="D2838" i="27"/>
  <c r="H2838" i="27"/>
  <c r="F2840" i="27"/>
  <c r="K2842" i="27"/>
  <c r="D2842" i="27"/>
  <c r="H2842" i="27"/>
  <c r="F2844" i="27"/>
  <c r="J2844" i="27"/>
  <c r="K2869" i="27"/>
  <c r="D2869" i="27"/>
  <c r="H2869" i="27"/>
  <c r="K2875" i="27"/>
  <c r="D2875" i="27"/>
  <c r="H2875" i="27"/>
  <c r="K2887" i="27"/>
  <c r="D2887" i="27"/>
  <c r="H2887" i="27"/>
  <c r="K2891" i="27"/>
  <c r="D2891" i="27"/>
  <c r="H2891" i="27"/>
  <c r="K2903" i="27"/>
  <c r="D2903" i="27"/>
  <c r="H2903" i="27"/>
  <c r="K2907" i="27"/>
  <c r="D2907" i="27"/>
  <c r="H2907" i="27"/>
  <c r="K2919" i="27"/>
  <c r="D2919" i="27"/>
  <c r="H2919" i="27"/>
  <c r="K2923" i="27"/>
  <c r="D2923" i="27"/>
  <c r="H2923" i="27"/>
  <c r="K2938" i="27"/>
  <c r="D2938" i="27"/>
  <c r="H2938" i="27"/>
  <c r="F2940" i="27"/>
  <c r="K2942" i="27"/>
  <c r="D2942" i="27"/>
  <c r="H2942" i="27"/>
  <c r="F2946" i="27"/>
  <c r="J2946" i="27"/>
  <c r="K2956" i="27"/>
  <c r="D2956" i="27"/>
  <c r="H2956" i="27"/>
  <c r="F2958" i="27"/>
  <c r="K2960" i="27"/>
  <c r="D2960" i="27"/>
  <c r="H2960" i="27"/>
  <c r="F2962" i="27"/>
  <c r="J2962" i="27"/>
  <c r="K2972" i="27"/>
  <c r="D2972" i="27"/>
  <c r="H2972" i="27"/>
  <c r="F2974" i="27"/>
  <c r="K2976" i="27"/>
  <c r="D2976" i="27"/>
  <c r="H2976" i="27"/>
  <c r="F2978" i="27"/>
  <c r="J2978" i="27"/>
  <c r="K2988" i="27"/>
  <c r="D2988" i="27"/>
  <c r="H2988" i="27"/>
  <c r="F2990" i="27"/>
  <c r="K2992" i="27"/>
  <c r="D2992" i="27"/>
  <c r="H2992" i="27"/>
  <c r="F2994" i="27"/>
  <c r="J2994" i="27"/>
  <c r="D3079" i="27"/>
  <c r="D3083" i="27"/>
  <c r="G3159" i="27"/>
  <c r="H3159" i="27"/>
  <c r="D3159" i="27"/>
  <c r="E3159" i="27"/>
  <c r="G3169" i="27"/>
  <c r="E3169" i="27"/>
  <c r="K3169" i="27"/>
  <c r="D3169" i="27"/>
  <c r="G3173" i="27"/>
  <c r="E3173" i="27"/>
  <c r="K3173" i="27"/>
  <c r="D3173" i="27"/>
  <c r="G3201" i="27"/>
  <c r="E3201" i="27"/>
  <c r="K3201" i="27"/>
  <c r="D3201" i="27"/>
  <c r="G3205" i="27"/>
  <c r="E3205" i="27"/>
  <c r="K3205" i="27"/>
  <c r="D3205" i="27"/>
  <c r="G3242" i="27"/>
  <c r="E3242" i="27"/>
  <c r="K3242" i="27"/>
  <c r="D3242" i="27"/>
  <c r="F3244" i="27"/>
  <c r="G3254" i="27"/>
  <c r="E3254" i="27"/>
  <c r="K3254" i="27"/>
  <c r="D3254" i="27"/>
  <c r="F3256" i="27"/>
  <c r="G3264" i="27"/>
  <c r="H3264" i="27"/>
  <c r="E3264" i="27"/>
  <c r="K3264" i="27"/>
  <c r="D3264" i="27"/>
  <c r="E3266" i="27"/>
  <c r="F3266" i="27"/>
  <c r="K3266" i="27"/>
  <c r="D3266" i="27"/>
  <c r="G3268" i="27"/>
  <c r="H3268" i="27"/>
  <c r="E3268" i="27"/>
  <c r="K3268" i="27"/>
  <c r="D3268" i="27"/>
  <c r="J3268" i="27"/>
  <c r="K3282" i="27"/>
  <c r="D3282" i="27"/>
  <c r="G3311" i="27"/>
  <c r="H3311" i="27"/>
  <c r="D3311" i="27"/>
  <c r="G3327" i="27"/>
  <c r="H3327" i="27"/>
  <c r="D3327" i="27"/>
  <c r="G3343" i="27"/>
  <c r="H3343" i="27"/>
  <c r="D3343" i="27"/>
  <c r="C3382" i="27"/>
  <c r="F3382" i="27"/>
  <c r="D3394" i="27"/>
  <c r="C3394" i="27"/>
  <c r="E3394" i="27"/>
  <c r="D3402" i="27"/>
  <c r="C3402" i="27"/>
  <c r="E3402" i="27"/>
  <c r="D3410" i="27"/>
  <c r="C3410" i="27"/>
  <c r="E3410" i="27"/>
  <c r="G3441" i="27"/>
  <c r="H3441" i="27"/>
  <c r="E3441" i="27"/>
  <c r="F3441" i="27"/>
  <c r="K3441" i="27"/>
  <c r="D3441" i="27"/>
  <c r="D3516" i="27"/>
  <c r="F3516" i="27"/>
  <c r="J3516" i="27"/>
  <c r="J3538" i="27"/>
  <c r="D3542" i="27"/>
  <c r="F3542" i="27"/>
  <c r="J3542" i="27"/>
  <c r="K2706" i="27"/>
  <c r="E2706" i="27"/>
  <c r="J2723" i="27"/>
  <c r="K2725" i="27"/>
  <c r="E2725" i="27"/>
  <c r="J2733" i="27"/>
  <c r="L2735" i="27"/>
  <c r="J2741" i="27"/>
  <c r="K2743" i="27"/>
  <c r="E2743" i="27"/>
  <c r="J2749" i="27"/>
  <c r="L2751" i="27"/>
  <c r="J2757" i="27"/>
  <c r="K2759" i="27"/>
  <c r="E2759" i="27"/>
  <c r="J2765" i="27"/>
  <c r="L2767" i="27"/>
  <c r="J2773" i="27"/>
  <c r="K2775" i="27"/>
  <c r="E2775" i="27"/>
  <c r="J2781" i="27"/>
  <c r="K2796" i="27"/>
  <c r="D2796" i="27"/>
  <c r="G2796" i="27"/>
  <c r="K2798" i="27"/>
  <c r="E2798" i="27"/>
  <c r="K2806" i="27"/>
  <c r="D2806" i="27"/>
  <c r="L2808" i="27"/>
  <c r="G2808" i="27"/>
  <c r="E2810" i="27"/>
  <c r="K2814" i="27"/>
  <c r="D2814" i="27"/>
  <c r="G2814" i="27"/>
  <c r="K2816" i="27"/>
  <c r="E2816" i="27"/>
  <c r="K2818" i="27"/>
  <c r="K2820" i="27"/>
  <c r="K2822" i="27"/>
  <c r="D2822" i="27"/>
  <c r="L2824" i="27"/>
  <c r="G2824" i="27"/>
  <c r="E2826" i="27"/>
  <c r="K2830" i="27"/>
  <c r="D2830" i="27"/>
  <c r="F2832" i="27"/>
  <c r="K2834" i="27"/>
  <c r="D2834" i="27"/>
  <c r="H2834" i="27"/>
  <c r="J2838" i="27"/>
  <c r="E2838" i="27"/>
  <c r="L2840" i="27"/>
  <c r="J2842" i="27"/>
  <c r="E2842" i="27"/>
  <c r="L2844" i="27"/>
  <c r="K2846" i="27"/>
  <c r="D2846" i="27"/>
  <c r="H2846" i="27"/>
  <c r="F2848" i="27"/>
  <c r="K2850" i="27"/>
  <c r="D2850" i="27"/>
  <c r="H2850" i="27"/>
  <c r="K2865" i="27"/>
  <c r="D2865" i="27"/>
  <c r="H2865" i="27"/>
  <c r="J2869" i="27"/>
  <c r="E2869" i="27"/>
  <c r="J2875" i="27"/>
  <c r="E2875" i="27"/>
  <c r="K2879" i="27"/>
  <c r="D2879" i="27"/>
  <c r="H2879" i="27"/>
  <c r="K2883" i="27"/>
  <c r="D2883" i="27"/>
  <c r="H2883" i="27"/>
  <c r="J2887" i="27"/>
  <c r="E2887" i="27"/>
  <c r="J2891" i="27"/>
  <c r="E2891" i="27"/>
  <c r="K2895" i="27"/>
  <c r="D2895" i="27"/>
  <c r="H2895" i="27"/>
  <c r="K2899" i="27"/>
  <c r="D2899" i="27"/>
  <c r="H2899" i="27"/>
  <c r="J2903" i="27"/>
  <c r="E2903" i="27"/>
  <c r="J2907" i="27"/>
  <c r="E2907" i="27"/>
  <c r="K2911" i="27"/>
  <c r="D2911" i="27"/>
  <c r="H2911" i="27"/>
  <c r="K2915" i="27"/>
  <c r="D2915" i="27"/>
  <c r="H2915" i="27"/>
  <c r="J2919" i="27"/>
  <c r="E2919" i="27"/>
  <c r="J2923" i="27"/>
  <c r="E2923" i="27"/>
  <c r="J2938" i="27"/>
  <c r="E2938" i="27"/>
  <c r="L2940" i="27"/>
  <c r="J2942" i="27"/>
  <c r="E2942" i="27"/>
  <c r="L2946" i="27"/>
  <c r="K2948" i="27"/>
  <c r="D2948" i="27"/>
  <c r="H2948" i="27"/>
  <c r="F2950" i="27"/>
  <c r="K2952" i="27"/>
  <c r="D2952" i="27"/>
  <c r="H2952" i="27"/>
  <c r="J2956" i="27"/>
  <c r="E2956" i="27"/>
  <c r="L2958" i="27"/>
  <c r="J2960" i="27"/>
  <c r="E2960" i="27"/>
  <c r="L2962" i="27"/>
  <c r="K2964" i="27"/>
  <c r="D2964" i="27"/>
  <c r="H2964" i="27"/>
  <c r="F2966" i="27"/>
  <c r="K2968" i="27"/>
  <c r="D2968" i="27"/>
  <c r="H2968" i="27"/>
  <c r="J2972" i="27"/>
  <c r="E2972" i="27"/>
  <c r="L2974" i="27"/>
  <c r="J2976" i="27"/>
  <c r="E2976" i="27"/>
  <c r="L2978" i="27"/>
  <c r="K2980" i="27"/>
  <c r="D2980" i="27"/>
  <c r="H2980" i="27"/>
  <c r="F2982" i="27"/>
  <c r="K2984" i="27"/>
  <c r="D2984" i="27"/>
  <c r="H2984" i="27"/>
  <c r="J2988" i="27"/>
  <c r="E2988" i="27"/>
  <c r="L2990" i="27"/>
  <c r="J2992" i="27"/>
  <c r="E2992" i="27"/>
  <c r="L2994" i="27"/>
  <c r="E3004" i="27"/>
  <c r="I3004" i="27"/>
  <c r="D3006" i="27"/>
  <c r="G3006" i="27"/>
  <c r="I3006" i="27"/>
  <c r="L3006" i="27"/>
  <c r="C3010" i="27"/>
  <c r="E3010" i="27"/>
  <c r="H3010" i="27"/>
  <c r="K3010" i="27"/>
  <c r="E3016" i="27"/>
  <c r="L3016" i="27"/>
  <c r="E3020" i="27"/>
  <c r="I3020" i="27"/>
  <c r="D3024" i="27"/>
  <c r="I3024" i="27"/>
  <c r="H3028" i="27"/>
  <c r="E3032" i="27"/>
  <c r="L3032" i="27"/>
  <c r="E3036" i="27"/>
  <c r="I3036" i="27"/>
  <c r="D3040" i="27"/>
  <c r="I3040" i="27"/>
  <c r="H3044" i="27"/>
  <c r="E3048" i="27"/>
  <c r="L3048" i="27"/>
  <c r="E3052" i="27"/>
  <c r="I3052" i="27"/>
  <c r="D3056" i="27"/>
  <c r="I3056" i="27"/>
  <c r="H3060" i="27"/>
  <c r="E3064" i="27"/>
  <c r="L3064" i="27"/>
  <c r="C3079" i="27"/>
  <c r="D3081" i="27"/>
  <c r="C3083" i="27"/>
  <c r="D3085" i="27"/>
  <c r="K3155" i="27"/>
  <c r="D3155" i="27"/>
  <c r="H3155" i="27"/>
  <c r="J3159" i="27"/>
  <c r="L3169" i="27"/>
  <c r="H3169" i="27"/>
  <c r="L3173" i="27"/>
  <c r="H3173" i="27"/>
  <c r="G3185" i="27"/>
  <c r="E3185" i="27"/>
  <c r="K3185" i="27"/>
  <c r="D3185" i="27"/>
  <c r="G3189" i="27"/>
  <c r="E3189" i="27"/>
  <c r="K3189" i="27"/>
  <c r="D3189" i="27"/>
  <c r="L3201" i="27"/>
  <c r="H3201" i="27"/>
  <c r="L3205" i="27"/>
  <c r="H3205" i="27"/>
  <c r="G3224" i="27"/>
  <c r="E3224" i="27"/>
  <c r="K3224" i="27"/>
  <c r="D3224" i="27"/>
  <c r="F3226" i="27"/>
  <c r="G3238" i="27"/>
  <c r="E3238" i="27"/>
  <c r="K3238" i="27"/>
  <c r="D3238" i="27"/>
  <c r="F3240" i="27"/>
  <c r="L3242" i="27"/>
  <c r="H3242" i="27"/>
  <c r="J3244" i="27"/>
  <c r="L3254" i="27"/>
  <c r="H3254" i="27"/>
  <c r="J3256" i="27"/>
  <c r="G3258" i="27"/>
  <c r="E3258" i="27"/>
  <c r="K3258" i="27"/>
  <c r="D3258" i="27"/>
  <c r="F3260" i="27"/>
  <c r="F3264" i="27"/>
  <c r="J3266" i="27"/>
  <c r="L3268" i="27"/>
  <c r="F3268" i="27"/>
  <c r="E3270" i="27"/>
  <c r="F3270" i="27"/>
  <c r="K3270" i="27"/>
  <c r="D3270" i="27"/>
  <c r="L3270" i="27"/>
  <c r="G3295" i="27"/>
  <c r="H3295" i="27"/>
  <c r="E3295" i="27"/>
  <c r="F3295" i="27"/>
  <c r="K3295" i="27"/>
  <c r="D3295" i="27"/>
  <c r="G3313" i="27"/>
  <c r="H3313" i="27"/>
  <c r="E3313" i="27"/>
  <c r="F3313" i="27"/>
  <c r="K3313" i="27"/>
  <c r="D3313" i="27"/>
  <c r="G3329" i="27"/>
  <c r="H3329" i="27"/>
  <c r="E3329" i="27"/>
  <c r="F3329" i="27"/>
  <c r="K3329" i="27"/>
  <c r="D3329" i="27"/>
  <c r="G3345" i="27"/>
  <c r="H3345" i="27"/>
  <c r="E3345" i="27"/>
  <c r="F3345" i="27"/>
  <c r="K3345" i="27"/>
  <c r="D3345" i="27"/>
  <c r="F3380" i="27"/>
  <c r="E3380" i="27"/>
  <c r="C3380" i="27"/>
  <c r="D3380" i="27"/>
  <c r="F3392" i="27"/>
  <c r="E3392" i="27"/>
  <c r="C3392" i="27"/>
  <c r="D3392" i="27"/>
  <c r="F3400" i="27"/>
  <c r="E3400" i="27"/>
  <c r="C3400" i="27"/>
  <c r="D3400" i="27"/>
  <c r="F3408" i="27"/>
  <c r="E3408" i="27"/>
  <c r="C3408" i="27"/>
  <c r="D3408" i="27"/>
  <c r="F3420" i="27"/>
  <c r="E3420" i="27"/>
  <c r="C3420" i="27"/>
  <c r="D3420" i="27"/>
  <c r="E3439" i="27"/>
  <c r="F3439" i="27"/>
  <c r="J3439" i="27"/>
  <c r="K3439" i="27"/>
  <c r="D3439" i="27"/>
  <c r="J3441" i="27"/>
  <c r="G3475" i="27"/>
  <c r="H3475" i="27"/>
  <c r="E3475" i="27"/>
  <c r="F3475" i="27"/>
  <c r="J3475" i="27"/>
  <c r="K3475" i="27"/>
  <c r="D3475" i="27"/>
  <c r="K3159" i="27"/>
  <c r="K3165" i="27"/>
  <c r="D3165" i="27"/>
  <c r="H3165" i="27"/>
  <c r="J3169" i="27"/>
  <c r="J3173" i="27"/>
  <c r="K3177" i="27"/>
  <c r="D3177" i="27"/>
  <c r="H3177" i="27"/>
  <c r="K3181" i="27"/>
  <c r="D3181" i="27"/>
  <c r="H3181" i="27"/>
  <c r="J3185" i="27"/>
  <c r="J3189" i="27"/>
  <c r="K3193" i="27"/>
  <c r="D3193" i="27"/>
  <c r="H3193" i="27"/>
  <c r="K3197" i="27"/>
  <c r="D3197" i="27"/>
  <c r="H3197" i="27"/>
  <c r="J3201" i="27"/>
  <c r="J3205" i="27"/>
  <c r="K3209" i="27"/>
  <c r="D3209" i="27"/>
  <c r="H3209" i="27"/>
  <c r="J3224" i="27"/>
  <c r="L3226" i="27"/>
  <c r="K3228" i="27"/>
  <c r="D3228" i="27"/>
  <c r="H3228" i="27"/>
  <c r="F3230" i="27"/>
  <c r="K3234" i="27"/>
  <c r="D3234" i="27"/>
  <c r="H3234" i="27"/>
  <c r="J3238" i="27"/>
  <c r="L3240" i="27"/>
  <c r="J3242" i="27"/>
  <c r="L3244" i="27"/>
  <c r="K3246" i="27"/>
  <c r="D3246" i="27"/>
  <c r="H3246" i="27"/>
  <c r="F3248" i="27"/>
  <c r="K3250" i="27"/>
  <c r="D3250" i="27"/>
  <c r="H3250" i="27"/>
  <c r="J3254" i="27"/>
  <c r="L3256" i="27"/>
  <c r="J3258" i="27"/>
  <c r="L3260" i="27"/>
  <c r="L3262" i="27"/>
  <c r="K3262" i="27"/>
  <c r="D3262" i="27"/>
  <c r="H3262" i="27"/>
  <c r="J3264" i="27"/>
  <c r="L3264" i="27"/>
  <c r="L3266" i="27"/>
  <c r="J3270" i="27"/>
  <c r="G3272" i="27"/>
  <c r="F3272" i="27"/>
  <c r="K3272" i="27"/>
  <c r="D3272" i="27"/>
  <c r="H3272" i="27"/>
  <c r="D3301" i="27"/>
  <c r="G3305" i="27"/>
  <c r="H3305" i="27"/>
  <c r="E3305" i="27"/>
  <c r="K3305" i="27"/>
  <c r="D3305" i="27"/>
  <c r="J3305" i="27"/>
  <c r="L3311" i="27"/>
  <c r="D3319" i="27"/>
  <c r="G3321" i="27"/>
  <c r="H3321" i="27"/>
  <c r="E3321" i="27"/>
  <c r="K3321" i="27"/>
  <c r="D3321" i="27"/>
  <c r="J3321" i="27"/>
  <c r="L3327" i="27"/>
  <c r="D3335" i="27"/>
  <c r="G3337" i="27"/>
  <c r="H3337" i="27"/>
  <c r="E3337" i="27"/>
  <c r="K3337" i="27"/>
  <c r="D3337" i="27"/>
  <c r="J3337" i="27"/>
  <c r="L3343" i="27"/>
  <c r="D3351" i="27"/>
  <c r="G3353" i="27"/>
  <c r="H3353" i="27"/>
  <c r="E3353" i="27"/>
  <c r="K3353" i="27"/>
  <c r="D3353" i="27"/>
  <c r="J3353" i="27"/>
  <c r="F3370" i="27"/>
  <c r="E3370" i="27"/>
  <c r="C3370" i="27"/>
  <c r="F3388" i="27"/>
  <c r="E3388" i="27"/>
  <c r="C3388" i="27"/>
  <c r="F3424" i="27"/>
  <c r="E3424" i="27"/>
  <c r="C3424" i="27"/>
  <c r="L3441" i="27"/>
  <c r="E3443" i="27"/>
  <c r="G3443" i="27"/>
  <c r="F3443" i="27"/>
  <c r="G3459" i="27"/>
  <c r="H3459" i="27"/>
  <c r="E3459" i="27"/>
  <c r="K3459" i="27"/>
  <c r="D3459" i="27"/>
  <c r="L3459" i="27"/>
  <c r="G3463" i="27"/>
  <c r="H3463" i="27"/>
  <c r="E3463" i="27"/>
  <c r="K3463" i="27"/>
  <c r="D3463" i="27"/>
  <c r="E3473" i="27"/>
  <c r="F3473" i="27"/>
  <c r="J3473" i="27"/>
  <c r="K3473" i="27"/>
  <c r="D3473" i="27"/>
  <c r="D3510" i="27"/>
  <c r="F3510" i="27"/>
  <c r="C3510" i="27"/>
  <c r="E3510" i="27"/>
  <c r="J3510" i="27"/>
  <c r="D3520" i="27"/>
  <c r="F3520" i="27"/>
  <c r="C3520" i="27"/>
  <c r="E3520" i="27"/>
  <c r="J3520" i="27"/>
  <c r="C3532" i="27"/>
  <c r="I3532" i="27"/>
  <c r="D3544" i="27"/>
  <c r="F3544" i="27"/>
  <c r="C3544" i="27"/>
  <c r="G3544" i="27"/>
  <c r="E3544" i="27"/>
  <c r="D3274" i="27"/>
  <c r="K3276" i="27"/>
  <c r="D3276" i="27"/>
  <c r="F3276" i="27"/>
  <c r="K3280" i="27"/>
  <c r="D3280" i="27"/>
  <c r="F3280" i="27"/>
  <c r="J3282" i="27"/>
  <c r="L3295" i="27"/>
  <c r="D3297" i="27"/>
  <c r="K3299" i="27"/>
  <c r="D3299" i="27"/>
  <c r="F3299" i="27"/>
  <c r="J3301" i="27"/>
  <c r="L3305" i="27"/>
  <c r="D3307" i="27"/>
  <c r="K3309" i="27"/>
  <c r="D3309" i="27"/>
  <c r="F3309" i="27"/>
  <c r="J3311" i="27"/>
  <c r="L3313" i="27"/>
  <c r="D3315" i="27"/>
  <c r="K3317" i="27"/>
  <c r="D3317" i="27"/>
  <c r="F3317" i="27"/>
  <c r="J3319" i="27"/>
  <c r="L3321" i="27"/>
  <c r="D3323" i="27"/>
  <c r="K3325" i="27"/>
  <c r="D3325" i="27"/>
  <c r="F3325" i="27"/>
  <c r="J3327" i="27"/>
  <c r="L3329" i="27"/>
  <c r="D3331" i="27"/>
  <c r="K3333" i="27"/>
  <c r="D3333" i="27"/>
  <c r="F3333" i="27"/>
  <c r="J3335" i="27"/>
  <c r="L3337" i="27"/>
  <c r="D3339" i="27"/>
  <c r="K3341" i="27"/>
  <c r="D3341" i="27"/>
  <c r="F3341" i="27"/>
  <c r="J3343" i="27"/>
  <c r="L3345" i="27"/>
  <c r="D3347" i="27"/>
  <c r="K3349" i="27"/>
  <c r="D3349" i="27"/>
  <c r="F3349" i="27"/>
  <c r="J3351" i="27"/>
  <c r="L3353" i="27"/>
  <c r="G3363" i="27"/>
  <c r="D3366" i="27"/>
  <c r="G3366" i="27" s="1"/>
  <c r="D3376" i="27"/>
  <c r="D3384" i="27"/>
  <c r="G3384" i="27" s="1"/>
  <c r="E3386" i="27"/>
  <c r="D3396" i="27"/>
  <c r="G3396" i="27" s="1"/>
  <c r="D3404" i="27"/>
  <c r="G3404" i="27" s="1"/>
  <c r="D3412" i="27"/>
  <c r="G3412" i="27" s="1"/>
  <c r="D3416" i="27"/>
  <c r="E3418" i="27"/>
  <c r="L3436" i="27"/>
  <c r="L3439" i="27"/>
  <c r="J3443" i="27"/>
  <c r="L3443" i="27"/>
  <c r="K3445" i="27"/>
  <c r="D3445" i="27"/>
  <c r="F3445" i="27"/>
  <c r="J3449" i="27"/>
  <c r="L3449" i="27"/>
  <c r="K3451" i="27"/>
  <c r="D3451" i="27"/>
  <c r="F3451" i="27"/>
  <c r="K3455" i="27"/>
  <c r="D3455" i="27"/>
  <c r="F3455" i="27"/>
  <c r="D3457" i="27"/>
  <c r="J3459" i="27"/>
  <c r="F3461" i="27"/>
  <c r="J3463" i="27"/>
  <c r="L3475" i="27"/>
  <c r="E3477" i="27"/>
  <c r="G3477" i="27"/>
  <c r="F3477" i="27"/>
  <c r="G3491" i="27"/>
  <c r="H3491" i="27"/>
  <c r="E3491" i="27"/>
  <c r="K3491" i="27"/>
  <c r="D3491" i="27"/>
  <c r="L3491" i="27"/>
  <c r="G3495" i="27"/>
  <c r="H3495" i="27"/>
  <c r="E3495" i="27"/>
  <c r="K3495" i="27"/>
  <c r="D3495" i="27"/>
  <c r="L3495" i="27"/>
  <c r="I3516" i="27"/>
  <c r="I3542" i="27"/>
  <c r="I3558" i="27"/>
  <c r="F3558" i="27"/>
  <c r="J3566" i="27"/>
  <c r="D3568" i="27"/>
  <c r="F3568" i="27"/>
  <c r="C3568" i="27"/>
  <c r="J3568" i="27"/>
  <c r="G3568" i="27"/>
  <c r="H3603" i="27"/>
  <c r="G3603" i="27"/>
  <c r="D3603" i="27"/>
  <c r="G3613" i="27"/>
  <c r="H3613" i="27"/>
  <c r="E3613" i="27"/>
  <c r="K3613" i="27"/>
  <c r="D3613" i="27"/>
  <c r="E3627" i="27"/>
  <c r="F3627" i="27"/>
  <c r="D3627" i="27"/>
  <c r="G3633" i="27"/>
  <c r="H3633" i="27"/>
  <c r="E3633" i="27"/>
  <c r="K3633" i="27"/>
  <c r="D3633" i="27"/>
  <c r="L3633" i="27"/>
  <c r="G3656" i="27"/>
  <c r="H3656" i="27"/>
  <c r="E3656" i="27"/>
  <c r="K3656" i="27"/>
  <c r="D3656" i="27"/>
  <c r="L3656" i="27"/>
  <c r="G3666" i="27"/>
  <c r="H3666" i="27"/>
  <c r="E3666" i="27"/>
  <c r="K3666" i="27"/>
  <c r="D3666" i="27"/>
  <c r="D3668" i="27"/>
  <c r="J3676" i="27"/>
  <c r="L3694" i="27"/>
  <c r="F3696" i="27"/>
  <c r="H3704" i="27"/>
  <c r="G3710" i="27"/>
  <c r="H3710" i="27"/>
  <c r="E3710" i="27"/>
  <c r="K3710" i="27"/>
  <c r="D3710" i="27"/>
  <c r="J3710" i="27"/>
  <c r="G3725" i="27"/>
  <c r="H3725" i="27"/>
  <c r="E3725" i="27"/>
  <c r="K3725" i="27"/>
  <c r="D3725" i="27"/>
  <c r="L3725" i="27"/>
  <c r="L3727" i="27"/>
  <c r="L3797" i="27"/>
  <c r="K3798" i="27" s="1"/>
  <c r="G3735" i="27"/>
  <c r="H3735" i="27"/>
  <c r="E3735" i="27"/>
  <c r="K3735" i="27"/>
  <c r="D3735" i="27"/>
  <c r="L3735" i="27"/>
  <c r="L3807" i="27"/>
  <c r="L3737" i="27"/>
  <c r="H3749" i="27"/>
  <c r="G3755" i="27"/>
  <c r="H3755" i="27"/>
  <c r="E3755" i="27"/>
  <c r="K3755" i="27"/>
  <c r="D3755" i="27"/>
  <c r="J3755" i="27"/>
  <c r="E3769" i="27"/>
  <c r="F3769" i="27"/>
  <c r="G3769" i="27"/>
  <c r="K3769" i="27"/>
  <c r="D3769" i="27"/>
  <c r="H3812" i="27"/>
  <c r="K3865" i="27"/>
  <c r="E3865" i="27"/>
  <c r="K3968" i="27"/>
  <c r="E3968" i="27"/>
  <c r="F4027" i="27"/>
  <c r="C4027" i="27"/>
  <c r="E4027" i="27"/>
  <c r="D4121" i="27"/>
  <c r="F4121" i="27"/>
  <c r="F4131" i="27"/>
  <c r="G4131" i="27"/>
  <c r="C4131" i="27"/>
  <c r="E4131" i="27"/>
  <c r="C4199" i="27"/>
  <c r="J3544" i="27"/>
  <c r="J3558" i="27"/>
  <c r="D3560" i="27"/>
  <c r="F3560" i="27"/>
  <c r="C3560" i="27"/>
  <c r="J3560" i="27"/>
  <c r="G3560" i="27"/>
  <c r="K3581" i="27"/>
  <c r="G3591" i="27"/>
  <c r="F3591" i="27"/>
  <c r="K3591" i="27"/>
  <c r="E3591" i="27"/>
  <c r="F3593" i="27"/>
  <c r="E3593" i="27"/>
  <c r="K3593" i="27"/>
  <c r="D3593" i="27"/>
  <c r="L3593" i="27"/>
  <c r="D3601" i="27"/>
  <c r="G3609" i="27"/>
  <c r="H3609" i="27"/>
  <c r="E3609" i="27"/>
  <c r="K3609" i="27"/>
  <c r="D3609" i="27"/>
  <c r="L3609" i="27"/>
  <c r="G3621" i="27"/>
  <c r="H3621" i="27"/>
  <c r="E3621" i="27"/>
  <c r="K3621" i="27"/>
  <c r="D3621" i="27"/>
  <c r="K3631" i="27"/>
  <c r="G3652" i="27"/>
  <c r="H3652" i="27"/>
  <c r="E3652" i="27"/>
  <c r="K3652" i="27"/>
  <c r="D3652" i="27"/>
  <c r="D3654" i="27"/>
  <c r="G3662" i="27"/>
  <c r="H3662" i="27"/>
  <c r="E3662" i="27"/>
  <c r="K3662" i="27"/>
  <c r="D3662" i="27"/>
  <c r="L3662" i="27"/>
  <c r="G3670" i="27"/>
  <c r="H3670" i="27"/>
  <c r="E3670" i="27"/>
  <c r="K3670" i="27"/>
  <c r="D3670" i="27"/>
  <c r="J3670" i="27"/>
  <c r="E3676" i="27"/>
  <c r="F3676" i="27"/>
  <c r="D3676" i="27"/>
  <c r="G3694" i="27"/>
  <c r="H3694" i="27"/>
  <c r="E3694" i="27"/>
  <c r="K3694" i="27"/>
  <c r="D3694" i="27"/>
  <c r="J3694" i="27"/>
  <c r="G3702" i="27"/>
  <c r="H3702" i="27"/>
  <c r="E3702" i="27"/>
  <c r="K3702" i="27"/>
  <c r="D3702" i="27"/>
  <c r="K3704" i="27"/>
  <c r="D3704" i="27"/>
  <c r="G3706" i="27"/>
  <c r="H3706" i="27"/>
  <c r="E3706" i="27"/>
  <c r="K3706" i="27"/>
  <c r="D3706" i="27"/>
  <c r="L3706" i="27"/>
  <c r="D3804" i="27"/>
  <c r="I3804" i="27"/>
  <c r="G3739" i="27"/>
  <c r="H3739" i="27"/>
  <c r="E3739" i="27"/>
  <c r="K3739" i="27"/>
  <c r="D3739" i="27"/>
  <c r="J3739" i="27"/>
  <c r="G3743" i="27"/>
  <c r="H3743" i="27"/>
  <c r="E3743" i="27"/>
  <c r="K3743" i="27"/>
  <c r="D3743" i="27"/>
  <c r="L3743" i="27"/>
  <c r="E3816" i="27"/>
  <c r="H3816" i="27"/>
  <c r="G3747" i="27"/>
  <c r="H3747" i="27"/>
  <c r="E3747" i="27"/>
  <c r="K3747" i="27"/>
  <c r="D3747" i="27"/>
  <c r="K3749" i="27"/>
  <c r="D3749" i="27"/>
  <c r="G3751" i="27"/>
  <c r="H3751" i="27"/>
  <c r="E3751" i="27"/>
  <c r="K3751" i="27"/>
  <c r="D3751" i="27"/>
  <c r="L3751" i="27"/>
  <c r="L3823" i="27"/>
  <c r="I3824" i="27" s="1"/>
  <c r="L3753" i="27"/>
  <c r="K3832" i="27"/>
  <c r="C3832" i="27"/>
  <c r="G3767" i="27"/>
  <c r="F3767" i="27"/>
  <c r="D3767" i="27"/>
  <c r="H3767" i="27"/>
  <c r="E3767" i="27"/>
  <c r="D3828" i="27"/>
  <c r="K3883" i="27"/>
  <c r="F3899" i="27"/>
  <c r="E3899" i="27"/>
  <c r="G3899" i="27"/>
  <c r="K3899" i="27"/>
  <c r="D3899" i="27"/>
  <c r="K3954" i="27"/>
  <c r="E3954" i="27"/>
  <c r="D4021" i="27"/>
  <c r="F4021" i="27"/>
  <c r="C4021" i="27"/>
  <c r="E4021" i="27"/>
  <c r="I4021" i="27"/>
  <c r="D4057" i="27"/>
  <c r="F4057" i="27"/>
  <c r="C4057" i="27"/>
  <c r="E4057" i="27"/>
  <c r="I4057" i="27"/>
  <c r="F4097" i="27"/>
  <c r="D4097" i="27"/>
  <c r="E4097" i="27"/>
  <c r="F4111" i="27"/>
  <c r="E4111" i="27"/>
  <c r="C4111" i="27"/>
  <c r="D4111" i="27"/>
  <c r="G4111" i="27"/>
  <c r="E4163" i="27"/>
  <c r="I4163" i="27"/>
  <c r="C4163" i="27"/>
  <c r="G4163" i="27"/>
  <c r="K4163" i="27"/>
  <c r="I4171" i="27"/>
  <c r="G4171" i="27"/>
  <c r="D4171" i="27"/>
  <c r="E4175" i="27"/>
  <c r="H4175" i="27"/>
  <c r="L4179" i="27"/>
  <c r="I4179" i="27"/>
  <c r="D4179" i="27"/>
  <c r="G4179" i="27"/>
  <c r="D4187" i="27"/>
  <c r="I4187" i="27"/>
  <c r="L4187" i="27"/>
  <c r="C4191" i="27"/>
  <c r="K4191" i="27"/>
  <c r="G4195" i="27"/>
  <c r="L4195" i="27"/>
  <c r="D4195" i="27"/>
  <c r="I4195" i="27"/>
  <c r="I4203" i="27"/>
  <c r="G4203" i="27"/>
  <c r="D4203" i="27"/>
  <c r="L4203" i="27"/>
  <c r="G4207" i="27"/>
  <c r="K4207" i="27"/>
  <c r="K3467" i="27"/>
  <c r="D3467" i="27"/>
  <c r="F3467" i="27"/>
  <c r="K3471" i="27"/>
  <c r="D3471" i="27"/>
  <c r="F3471" i="27"/>
  <c r="L3473" i="27"/>
  <c r="J3477" i="27"/>
  <c r="L3477" i="27"/>
  <c r="K3479" i="27"/>
  <c r="D3479" i="27"/>
  <c r="F3479" i="27"/>
  <c r="J3481" i="27"/>
  <c r="L3481" i="27"/>
  <c r="K3483" i="27"/>
  <c r="D3483" i="27"/>
  <c r="F3483" i="27"/>
  <c r="K3487" i="27"/>
  <c r="D3487" i="27"/>
  <c r="F3487" i="27"/>
  <c r="D3489" i="27"/>
  <c r="J3491" i="27"/>
  <c r="F3493" i="27"/>
  <c r="J3495" i="27"/>
  <c r="I3510" i="27"/>
  <c r="I3520" i="27"/>
  <c r="J3526" i="27"/>
  <c r="J3528" i="27"/>
  <c r="E3528" i="27"/>
  <c r="G3528" i="27"/>
  <c r="I3530" i="27"/>
  <c r="J3534" i="27"/>
  <c r="J3536" i="27"/>
  <c r="E3536" i="27"/>
  <c r="G3536" i="27"/>
  <c r="I3538" i="27"/>
  <c r="I3544" i="27"/>
  <c r="J3550" i="27"/>
  <c r="J3552" i="27"/>
  <c r="E3552" i="27"/>
  <c r="G3552" i="27"/>
  <c r="I3560" i="27"/>
  <c r="I3568" i="27"/>
  <c r="L3581" i="27"/>
  <c r="D3587" i="27"/>
  <c r="J3593" i="27"/>
  <c r="K3595" i="27"/>
  <c r="E3595" i="27"/>
  <c r="L3597" i="27"/>
  <c r="K3597" i="27"/>
  <c r="G3597" i="27"/>
  <c r="K3599" i="27"/>
  <c r="J3601" i="27"/>
  <c r="J3603" i="27"/>
  <c r="K3605" i="27"/>
  <c r="D3605" i="27"/>
  <c r="F3605" i="27"/>
  <c r="D3607" i="27"/>
  <c r="J3609" i="27"/>
  <c r="D3611" i="27"/>
  <c r="G3611" i="27"/>
  <c r="J3613" i="27"/>
  <c r="L3613" i="27"/>
  <c r="J3615" i="27"/>
  <c r="K3617" i="27"/>
  <c r="D3617" i="27"/>
  <c r="F3617" i="27"/>
  <c r="J3621" i="27"/>
  <c r="L3621" i="27"/>
  <c r="J3623" i="27"/>
  <c r="K3625" i="27"/>
  <c r="D3625" i="27"/>
  <c r="F3625" i="27"/>
  <c r="L3627" i="27"/>
  <c r="K3629" i="27"/>
  <c r="D3629" i="27"/>
  <c r="F3629" i="27"/>
  <c r="J3633" i="27"/>
  <c r="K3637" i="27"/>
  <c r="D3637" i="27"/>
  <c r="F3637" i="27"/>
  <c r="J3652" i="27"/>
  <c r="L3652" i="27"/>
  <c r="J3654" i="27"/>
  <c r="J3656" i="27"/>
  <c r="D3658" i="27"/>
  <c r="G3658" i="27"/>
  <c r="J3662" i="27"/>
  <c r="J3666" i="27"/>
  <c r="L3666" i="27"/>
  <c r="J3668" i="27"/>
  <c r="L3670" i="27"/>
  <c r="K3674" i="27"/>
  <c r="D3674" i="27"/>
  <c r="F3674" i="27"/>
  <c r="L3676" i="27"/>
  <c r="K3678" i="27"/>
  <c r="D3678" i="27"/>
  <c r="F3678" i="27"/>
  <c r="G3680" i="27"/>
  <c r="K3682" i="27"/>
  <c r="D3682" i="27"/>
  <c r="F3682" i="27"/>
  <c r="K3686" i="27"/>
  <c r="D3686" i="27"/>
  <c r="F3686" i="27"/>
  <c r="J3688" i="27"/>
  <c r="F3688" i="27"/>
  <c r="K3690" i="27"/>
  <c r="D3690" i="27"/>
  <c r="F3690" i="27"/>
  <c r="D3692" i="27"/>
  <c r="G3692" i="27"/>
  <c r="J3696" i="27"/>
  <c r="L3696" i="27"/>
  <c r="K3698" i="27"/>
  <c r="D3698" i="27"/>
  <c r="F3698" i="27"/>
  <c r="D3700" i="27"/>
  <c r="J3702" i="27"/>
  <c r="L3702" i="27"/>
  <c r="J3704" i="27"/>
  <c r="L3704" i="27"/>
  <c r="J3706" i="27"/>
  <c r="D3708" i="27"/>
  <c r="G3708" i="27"/>
  <c r="L3710" i="27"/>
  <c r="J3725" i="27"/>
  <c r="D3796" i="27"/>
  <c r="J3796" i="27"/>
  <c r="K3729" i="27"/>
  <c r="D3729" i="27"/>
  <c r="F3729" i="27"/>
  <c r="J3735" i="27"/>
  <c r="D3737" i="27"/>
  <c r="G3737" i="27"/>
  <c r="F3741" i="27"/>
  <c r="J3743" i="27"/>
  <c r="D3745" i="27"/>
  <c r="J3747" i="27"/>
  <c r="J3749" i="27"/>
  <c r="L3749" i="27"/>
  <c r="L3819" i="27"/>
  <c r="J3751" i="27"/>
  <c r="D3753" i="27"/>
  <c r="G3753" i="27"/>
  <c r="K3759" i="27"/>
  <c r="D3759" i="27"/>
  <c r="F3759" i="27"/>
  <c r="K3763" i="27"/>
  <c r="D3763" i="27"/>
  <c r="F3763" i="27"/>
  <c r="J3767" i="27"/>
  <c r="L3837" i="27"/>
  <c r="G3838" i="27" s="1"/>
  <c r="L3767" i="27"/>
  <c r="L3845" i="27"/>
  <c r="F3846" i="27" s="1"/>
  <c r="L3775" i="27"/>
  <c r="G3779" i="27"/>
  <c r="H3779" i="27"/>
  <c r="E3779" i="27"/>
  <c r="K3779" i="27"/>
  <c r="D3779" i="27"/>
  <c r="J3779" i="27"/>
  <c r="F3806" i="27"/>
  <c r="K3867" i="27"/>
  <c r="D3867" i="27"/>
  <c r="K3877" i="27"/>
  <c r="E3877" i="27"/>
  <c r="J3883" i="27"/>
  <c r="K3893" i="27"/>
  <c r="K3907" i="27"/>
  <c r="D3907" i="27"/>
  <c r="K3952" i="27"/>
  <c r="E3952" i="27"/>
  <c r="K3970" i="27"/>
  <c r="E3970" i="27"/>
  <c r="H4004" i="27"/>
  <c r="F4009" i="27"/>
  <c r="C4009" i="27"/>
  <c r="D4017" i="27"/>
  <c r="F4017" i="27"/>
  <c r="C4017" i="27"/>
  <c r="G4017" i="27" s="1"/>
  <c r="D4033" i="27"/>
  <c r="F4033" i="27"/>
  <c r="C4033" i="27"/>
  <c r="E4033" i="27"/>
  <c r="I4033" i="27"/>
  <c r="F4055" i="27"/>
  <c r="C4055" i="27"/>
  <c r="E4055" i="27"/>
  <c r="I4059" i="27"/>
  <c r="D4099" i="27"/>
  <c r="C4099" i="27"/>
  <c r="E4099" i="27"/>
  <c r="F4115" i="27"/>
  <c r="G4115" i="27"/>
  <c r="C4115" i="27"/>
  <c r="E4115" i="27"/>
  <c r="D4133" i="27"/>
  <c r="F4133" i="27"/>
  <c r="K3767" i="27"/>
  <c r="J3769" i="27"/>
  <c r="K3771" i="27"/>
  <c r="D3771" i="27"/>
  <c r="F3771" i="27"/>
  <c r="K3775" i="27"/>
  <c r="D3775" i="27"/>
  <c r="F3775" i="27"/>
  <c r="J3777" i="27"/>
  <c r="L3777" i="27"/>
  <c r="L3865" i="27"/>
  <c r="J3867" i="27"/>
  <c r="K3871" i="27"/>
  <c r="D3871" i="27"/>
  <c r="G3871" i="27"/>
  <c r="E3875" i="27"/>
  <c r="L3879" i="27"/>
  <c r="K3881" i="27"/>
  <c r="K3887" i="27"/>
  <c r="D3889" i="27"/>
  <c r="G3889" i="27"/>
  <c r="J3899" i="27"/>
  <c r="K3901" i="27"/>
  <c r="E3901" i="27"/>
  <c r="J3907" i="27"/>
  <c r="L3909" i="27"/>
  <c r="K3911" i="27"/>
  <c r="K3915" i="27"/>
  <c r="D3915" i="27"/>
  <c r="G3915" i="27"/>
  <c r="K3917" i="27"/>
  <c r="K3919" i="27"/>
  <c r="J3933" i="27"/>
  <c r="K3936" i="27"/>
  <c r="L3940" i="27"/>
  <c r="K3942" i="27"/>
  <c r="K3946" i="27"/>
  <c r="J3952" i="27"/>
  <c r="K3960" i="27"/>
  <c r="K3962" i="27"/>
  <c r="J3968" i="27"/>
  <c r="L3974" i="27"/>
  <c r="K3976" i="27"/>
  <c r="K3978" i="27"/>
  <c r="K3984" i="27"/>
  <c r="K3986" i="27"/>
  <c r="K3992" i="27"/>
  <c r="K3994" i="27"/>
  <c r="D3994" i="27"/>
  <c r="F3994" i="27"/>
  <c r="E4007" i="27"/>
  <c r="H4009" i="27"/>
  <c r="I4011" i="27"/>
  <c r="E4011" i="27"/>
  <c r="H4017" i="27"/>
  <c r="E4019" i="27"/>
  <c r="H4021" i="27"/>
  <c r="H4035" i="27"/>
  <c r="D4037" i="27"/>
  <c r="F4037" i="27"/>
  <c r="C4037" i="27"/>
  <c r="I4037" i="27"/>
  <c r="H4055" i="27"/>
  <c r="D4061" i="27"/>
  <c r="F4061" i="27"/>
  <c r="C4061" i="27"/>
  <c r="D4065" i="27"/>
  <c r="F4065" i="27"/>
  <c r="C4065" i="27"/>
  <c r="I4065" i="27"/>
  <c r="F4127" i="27"/>
  <c r="E4127" i="27"/>
  <c r="C4127" i="27"/>
  <c r="G4127" i="27"/>
  <c r="E4025" i="27"/>
  <c r="G4025" i="27" s="1"/>
  <c r="H4027" i="27"/>
  <c r="I4029" i="27"/>
  <c r="E4029" i="27"/>
  <c r="G4029" i="27" s="1"/>
  <c r="H4033" i="27"/>
  <c r="H4037" i="27"/>
  <c r="E4039" i="27"/>
  <c r="I4041" i="27"/>
  <c r="E4041" i="27"/>
  <c r="G4041" i="27" s="1"/>
  <c r="E4045" i="27"/>
  <c r="G4045" i="27" s="1"/>
  <c r="I4049" i="27"/>
  <c r="E4049" i="27"/>
  <c r="I4053" i="27"/>
  <c r="E4053" i="27"/>
  <c r="G4053" i="27" s="1"/>
  <c r="H4057" i="27"/>
  <c r="H4061" i="27"/>
  <c r="H4065" i="27"/>
  <c r="D4085" i="27"/>
  <c r="G4085" i="27"/>
  <c r="D4093" i="27"/>
  <c r="D4095" i="27"/>
  <c r="G4095" i="27"/>
  <c r="D4103" i="27"/>
  <c r="H4103" i="27" s="1"/>
  <c r="G4103" i="27"/>
  <c r="E4107" i="27"/>
  <c r="D4119" i="27"/>
  <c r="G4119" i="27"/>
  <c r="E4123" i="27"/>
  <c r="D4135" i="27"/>
  <c r="H4135" i="27" s="1"/>
  <c r="G4135" i="27"/>
  <c r="E4139" i="27"/>
  <c r="H298" i="27"/>
  <c r="D298" i="27"/>
  <c r="G298" i="27"/>
  <c r="C298" i="27"/>
  <c r="F391" i="27"/>
  <c r="F407" i="27"/>
  <c r="F423" i="27"/>
  <c r="F452" i="27"/>
  <c r="F298" i="27"/>
  <c r="F511" i="27"/>
  <c r="F373" i="27"/>
  <c r="F468" i="27"/>
  <c r="F500" i="27"/>
  <c r="D653" i="27"/>
  <c r="G12" i="27"/>
  <c r="F12" i="27"/>
  <c r="J298" i="27"/>
  <c r="G511" i="27"/>
  <c r="F89" i="27"/>
  <c r="F101" i="27"/>
  <c r="F109" i="27"/>
  <c r="F117" i="27"/>
  <c r="F139" i="27"/>
  <c r="F170" i="27"/>
  <c r="F172" i="27"/>
  <c r="F176" i="27"/>
  <c r="F180" i="27"/>
  <c r="F184" i="27"/>
  <c r="F186" i="27"/>
  <c r="F188" i="27"/>
  <c r="F190" i="27"/>
  <c r="J11" i="27"/>
  <c r="H84" i="27" s="1"/>
  <c r="C85" i="27" s="1"/>
  <c r="D12" i="27"/>
  <c r="D89" i="27"/>
  <c r="F93" i="27"/>
  <c r="F97" i="27"/>
  <c r="D101" i="27"/>
  <c r="F105" i="27"/>
  <c r="D109" i="27"/>
  <c r="F113" i="27"/>
  <c r="D117" i="27"/>
  <c r="F121" i="27"/>
  <c r="D125" i="27"/>
  <c r="F129" i="27"/>
  <c r="F135" i="27"/>
  <c r="D139" i="27"/>
  <c r="F143" i="27"/>
  <c r="F158" i="27"/>
  <c r="F160" i="27"/>
  <c r="F162" i="27"/>
  <c r="F164" i="27"/>
  <c r="D168" i="27"/>
  <c r="H168" i="27"/>
  <c r="D170" i="27"/>
  <c r="H170" i="27"/>
  <c r="D172" i="27"/>
  <c r="H172" i="27"/>
  <c r="D174" i="27"/>
  <c r="H174" i="27"/>
  <c r="D176" i="27"/>
  <c r="H176" i="27"/>
  <c r="D178" i="27"/>
  <c r="H178" i="27"/>
  <c r="D180" i="27"/>
  <c r="H180" i="27"/>
  <c r="D182" i="27"/>
  <c r="H182" i="27"/>
  <c r="D184" i="27"/>
  <c r="H184" i="27"/>
  <c r="D186" i="27"/>
  <c r="H186" i="27"/>
  <c r="D188" i="27"/>
  <c r="H188" i="27"/>
  <c r="D190" i="27"/>
  <c r="H190" i="27"/>
  <c r="D192" i="27"/>
  <c r="H192" i="27"/>
  <c r="D194" i="27"/>
  <c r="H194" i="27"/>
  <c r="D196" i="27"/>
  <c r="H196" i="27"/>
  <c r="D198" i="27"/>
  <c r="H198" i="27"/>
  <c r="D200" i="27"/>
  <c r="H200" i="27"/>
  <c r="D202" i="27"/>
  <c r="H202" i="27"/>
  <c r="D204" i="27"/>
  <c r="H204" i="27"/>
  <c r="D206" i="27"/>
  <c r="H206" i="27"/>
  <c r="D208" i="27"/>
  <c r="H208" i="27"/>
  <c r="D210" i="27"/>
  <c r="H210" i="27"/>
  <c r="D212" i="27"/>
  <c r="H212" i="27"/>
  <c r="D214" i="27"/>
  <c r="H214" i="27"/>
  <c r="D216" i="27"/>
  <c r="H216" i="27"/>
  <c r="I226" i="27"/>
  <c r="E229" i="27"/>
  <c r="C231" i="27"/>
  <c r="G231" i="27"/>
  <c r="E233" i="27"/>
  <c r="C235" i="27"/>
  <c r="G235" i="27"/>
  <c r="E239" i="27"/>
  <c r="C241" i="27"/>
  <c r="G241" i="27"/>
  <c r="E243" i="27"/>
  <c r="C245" i="27"/>
  <c r="G245" i="27"/>
  <c r="E247" i="27"/>
  <c r="C249" i="27"/>
  <c r="G249" i="27"/>
  <c r="E251" i="27"/>
  <c r="C253" i="27"/>
  <c r="G253" i="27"/>
  <c r="E255" i="27"/>
  <c r="C257" i="27"/>
  <c r="G257" i="27"/>
  <c r="E259" i="27"/>
  <c r="C261" i="27"/>
  <c r="G261" i="27"/>
  <c r="E263" i="27"/>
  <c r="C265" i="27"/>
  <c r="G265" i="27"/>
  <c r="E267" i="27"/>
  <c r="C269" i="27"/>
  <c r="G269" i="27"/>
  <c r="E271" i="27"/>
  <c r="C273" i="27"/>
  <c r="G273" i="27"/>
  <c r="E275" i="27"/>
  <c r="C277" i="27"/>
  <c r="G277" i="27"/>
  <c r="E279" i="27"/>
  <c r="C281" i="27"/>
  <c r="G281" i="27"/>
  <c r="E283" i="27"/>
  <c r="C285" i="27"/>
  <c r="G285" i="27"/>
  <c r="E287" i="27"/>
  <c r="K297" i="27"/>
  <c r="K298" i="27" s="1"/>
  <c r="E298" i="27"/>
  <c r="C300" i="27"/>
  <c r="G300" i="27"/>
  <c r="E302" i="27"/>
  <c r="C304" i="27"/>
  <c r="G304" i="27"/>
  <c r="E306" i="27"/>
  <c r="C310" i="27"/>
  <c r="G310" i="27"/>
  <c r="E312" i="27"/>
  <c r="C314" i="27"/>
  <c r="G314" i="27"/>
  <c r="E316" i="27"/>
  <c r="C318" i="27"/>
  <c r="G318" i="27"/>
  <c r="E320" i="27"/>
  <c r="C322" i="27"/>
  <c r="G322" i="27"/>
  <c r="E324" i="27"/>
  <c r="C326" i="27"/>
  <c r="G326" i="27"/>
  <c r="E328" i="27"/>
  <c r="C330" i="27"/>
  <c r="G330" i="27"/>
  <c r="E332" i="27"/>
  <c r="C334" i="27"/>
  <c r="G334" i="27"/>
  <c r="E336" i="27"/>
  <c r="C338" i="27"/>
  <c r="G338" i="27"/>
  <c r="E340" i="27"/>
  <c r="C342" i="27"/>
  <c r="G342" i="27"/>
  <c r="E344" i="27"/>
  <c r="C346" i="27"/>
  <c r="G346" i="27"/>
  <c r="E348" i="27"/>
  <c r="C350" i="27"/>
  <c r="G350" i="27"/>
  <c r="E352" i="27"/>
  <c r="C354" i="27"/>
  <c r="G354" i="27"/>
  <c r="E356" i="27"/>
  <c r="C358" i="27"/>
  <c r="G358" i="27"/>
  <c r="D371" i="27"/>
  <c r="D381" i="27"/>
  <c r="D389" i="27"/>
  <c r="D397" i="27"/>
  <c r="D405" i="27"/>
  <c r="D413" i="27"/>
  <c r="D421" i="27"/>
  <c r="D429" i="27"/>
  <c r="D448" i="27"/>
  <c r="D458" i="27"/>
  <c r="D466" i="27"/>
  <c r="D474" i="27"/>
  <c r="D482" i="27"/>
  <c r="D490" i="27"/>
  <c r="D498" i="27"/>
  <c r="C511" i="27"/>
  <c r="D513" i="27"/>
  <c r="F517" i="27"/>
  <c r="D523" i="27"/>
  <c r="F527" i="27"/>
  <c r="D531" i="27"/>
  <c r="F535" i="27"/>
  <c r="D539" i="27"/>
  <c r="D545" i="27"/>
  <c r="D553" i="27"/>
  <c r="D561" i="27"/>
  <c r="D569" i="27"/>
  <c r="C653" i="27"/>
  <c r="F659" i="27"/>
  <c r="F669" i="27"/>
  <c r="F677" i="27"/>
  <c r="F685" i="27"/>
  <c r="F693" i="27"/>
  <c r="F701" i="27"/>
  <c r="F709" i="27"/>
  <c r="D724" i="27"/>
  <c r="F724" i="27" s="1"/>
  <c r="E726" i="27"/>
  <c r="D730" i="27"/>
  <c r="E732" i="27"/>
  <c r="E736" i="27"/>
  <c r="D740" i="27"/>
  <c r="E742" i="27"/>
  <c r="E744" i="27"/>
  <c r="D748" i="27"/>
  <c r="E750" i="27"/>
  <c r="E752" i="27"/>
  <c r="D756" i="27"/>
  <c r="E758" i="27"/>
  <c r="E760" i="27"/>
  <c r="D764" i="27"/>
  <c r="E766" i="27"/>
  <c r="E768" i="27"/>
  <c r="D772" i="27"/>
  <c r="E774" i="27"/>
  <c r="E776" i="27"/>
  <c r="D780" i="27"/>
  <c r="E782" i="27"/>
  <c r="E784" i="27"/>
  <c r="K794" i="27"/>
  <c r="I794" i="27"/>
  <c r="F795" i="27" s="1"/>
  <c r="F799" i="27"/>
  <c r="K799" i="27"/>
  <c r="C809" i="27"/>
  <c r="H809" i="27"/>
  <c r="F936" i="27"/>
  <c r="D937" i="27" s="1"/>
  <c r="F939" i="27"/>
  <c r="C951" i="27"/>
  <c r="E951" i="27"/>
  <c r="E971" i="27"/>
  <c r="C971" i="27"/>
  <c r="F973" i="27"/>
  <c r="C983" i="27"/>
  <c r="E983" i="27"/>
  <c r="I1007" i="27"/>
  <c r="F1008" i="27" s="1"/>
  <c r="J1012" i="27"/>
  <c r="F1012" i="27"/>
  <c r="H1012" i="27"/>
  <c r="D1012" i="27"/>
  <c r="C1012" i="27"/>
  <c r="J1022" i="27"/>
  <c r="F1022" i="27"/>
  <c r="H1022" i="27"/>
  <c r="D1022" i="27"/>
  <c r="C1022" i="27"/>
  <c r="J1030" i="27"/>
  <c r="F1030" i="27"/>
  <c r="H1030" i="27"/>
  <c r="D1030" i="27"/>
  <c r="C1030" i="27"/>
  <c r="J1038" i="27"/>
  <c r="F1038" i="27"/>
  <c r="H1038" i="27"/>
  <c r="D1038" i="27"/>
  <c r="C1038" i="27"/>
  <c r="J1046" i="27"/>
  <c r="F1046" i="27"/>
  <c r="H1046" i="27"/>
  <c r="D1046" i="27"/>
  <c r="C1046" i="27"/>
  <c r="J1054" i="27"/>
  <c r="F1054" i="27"/>
  <c r="H1054" i="27"/>
  <c r="D1054" i="27"/>
  <c r="C1054" i="27"/>
  <c r="J1062" i="27"/>
  <c r="F1062" i="27"/>
  <c r="H1062" i="27"/>
  <c r="D1062" i="27"/>
  <c r="C1062" i="27"/>
  <c r="F1078" i="27"/>
  <c r="E1079" i="27" s="1"/>
  <c r="C1085" i="27"/>
  <c r="E1085" i="27"/>
  <c r="E1107" i="27"/>
  <c r="C1107" i="27"/>
  <c r="F1109" i="27"/>
  <c r="C1119" i="27"/>
  <c r="E1119" i="27"/>
  <c r="E1139" i="27"/>
  <c r="C1139" i="27"/>
  <c r="I1149" i="27"/>
  <c r="L1150" i="27" s="1"/>
  <c r="E1452" i="27"/>
  <c r="C1452" i="27"/>
  <c r="F1454" i="27"/>
  <c r="C1464" i="27"/>
  <c r="E1464" i="27"/>
  <c r="E1484" i="27"/>
  <c r="C1484" i="27"/>
  <c r="F1486" i="27"/>
  <c r="G1504" i="27"/>
  <c r="E1505" i="27" s="1"/>
  <c r="C1513" i="27"/>
  <c r="E1513" i="27"/>
  <c r="C1523" i="27"/>
  <c r="E1523" i="27"/>
  <c r="C1531" i="27"/>
  <c r="E1531" i="27"/>
  <c r="C1539" i="27"/>
  <c r="E1539" i="27"/>
  <c r="C1547" i="27"/>
  <c r="E1547" i="27"/>
  <c r="C1555" i="27"/>
  <c r="E1555" i="27"/>
  <c r="C1563" i="27"/>
  <c r="E1563" i="27"/>
  <c r="I1588" i="27"/>
  <c r="G1590" i="27"/>
  <c r="E1592" i="27"/>
  <c r="C1594" i="27"/>
  <c r="K1594" i="27"/>
  <c r="I1596" i="27"/>
  <c r="G1598" i="27"/>
  <c r="E1600" i="27"/>
  <c r="C1602" i="27"/>
  <c r="K1602" i="27"/>
  <c r="I1604" i="27"/>
  <c r="G1606" i="27"/>
  <c r="E1608" i="27"/>
  <c r="C1610" i="27"/>
  <c r="K1610" i="27"/>
  <c r="I1612" i="27"/>
  <c r="G1614" i="27"/>
  <c r="E1616" i="27"/>
  <c r="C1618" i="27"/>
  <c r="I1618" i="27"/>
  <c r="G1620" i="27"/>
  <c r="E1622" i="27"/>
  <c r="C1624" i="27"/>
  <c r="K1624" i="27"/>
  <c r="I1626" i="27"/>
  <c r="G1628" i="27"/>
  <c r="E1630" i="27"/>
  <c r="C1632" i="27"/>
  <c r="K1632" i="27"/>
  <c r="I1634" i="27"/>
  <c r="G1636" i="27"/>
  <c r="F1661" i="27"/>
  <c r="F1663" i="27"/>
  <c r="F1665" i="27"/>
  <c r="F1667" i="27"/>
  <c r="F1669" i="27"/>
  <c r="F1671" i="27"/>
  <c r="F1673" i="27"/>
  <c r="F1675" i="27"/>
  <c r="F1677" i="27"/>
  <c r="F1679" i="27"/>
  <c r="F1681" i="27"/>
  <c r="F1683" i="27"/>
  <c r="F1685" i="27"/>
  <c r="F1687" i="27"/>
  <c r="F1689" i="27"/>
  <c r="F1691" i="27"/>
  <c r="F1693" i="27"/>
  <c r="F1695" i="27"/>
  <c r="F1697" i="27"/>
  <c r="F1699" i="27"/>
  <c r="F1701" i="27"/>
  <c r="F1703" i="27"/>
  <c r="F1705" i="27"/>
  <c r="F1707" i="27"/>
  <c r="F1709" i="27"/>
  <c r="I1724" i="27"/>
  <c r="H1797" i="27"/>
  <c r="G1801" i="27"/>
  <c r="C1801" i="27"/>
  <c r="F1801" i="27"/>
  <c r="J1728" i="27"/>
  <c r="F1728" i="27"/>
  <c r="D1801" i="27"/>
  <c r="L1728" i="27"/>
  <c r="H1728" i="27"/>
  <c r="D1728" i="27"/>
  <c r="L1875" i="27"/>
  <c r="H1875" i="27"/>
  <c r="D1875" i="27"/>
  <c r="F1875" i="27"/>
  <c r="E1875" i="27"/>
  <c r="C1875" i="27"/>
  <c r="L1897" i="27"/>
  <c r="H1897" i="27"/>
  <c r="D1897" i="27"/>
  <c r="F1897" i="27"/>
  <c r="E1897" i="27"/>
  <c r="C1897" i="27"/>
  <c r="L1909" i="27"/>
  <c r="H1909" i="27"/>
  <c r="D1909" i="27"/>
  <c r="F1909" i="27"/>
  <c r="E1909" i="27"/>
  <c r="C1909" i="27"/>
  <c r="L1929" i="27"/>
  <c r="H1929" i="27"/>
  <c r="D1929" i="27"/>
  <c r="F1929" i="27"/>
  <c r="E1929" i="27"/>
  <c r="C1929" i="27"/>
  <c r="J1942" i="27"/>
  <c r="F1942" i="27"/>
  <c r="H1942" i="27"/>
  <c r="D1942" i="27"/>
  <c r="E1942" i="27"/>
  <c r="C1942" i="27"/>
  <c r="J1964" i="27"/>
  <c r="F1964" i="27"/>
  <c r="H1964" i="27"/>
  <c r="D1964" i="27"/>
  <c r="E1964" i="27"/>
  <c r="C1964" i="27"/>
  <c r="J1976" i="27"/>
  <c r="F1976" i="27"/>
  <c r="H1976" i="27"/>
  <c r="D1976" i="27"/>
  <c r="E1976" i="27"/>
  <c r="C1976" i="27"/>
  <c r="J1996" i="27"/>
  <c r="F1996" i="27"/>
  <c r="H1996" i="27"/>
  <c r="D1996" i="27"/>
  <c r="E1996" i="27"/>
  <c r="C1996" i="27"/>
  <c r="L2023" i="27"/>
  <c r="H2023" i="27"/>
  <c r="D2023" i="27"/>
  <c r="F2023" i="27"/>
  <c r="E2023" i="27"/>
  <c r="C2023" i="27"/>
  <c r="L2035" i="27"/>
  <c r="H2035" i="27"/>
  <c r="D2035" i="27"/>
  <c r="F2035" i="27"/>
  <c r="E2035" i="27"/>
  <c r="C2035" i="27"/>
  <c r="L2055" i="27"/>
  <c r="H2055" i="27"/>
  <c r="D2055" i="27"/>
  <c r="F2055" i="27"/>
  <c r="E2055" i="27"/>
  <c r="C2055" i="27"/>
  <c r="L2067" i="27"/>
  <c r="H2067" i="27"/>
  <c r="D2067" i="27"/>
  <c r="F2067" i="27"/>
  <c r="E2067" i="27"/>
  <c r="C2067" i="27"/>
  <c r="J2088" i="27"/>
  <c r="F2088" i="27"/>
  <c r="H2088" i="27"/>
  <c r="D2088" i="27"/>
  <c r="E2088" i="27"/>
  <c r="C2088" i="27"/>
  <c r="J2102" i="27"/>
  <c r="F2102" i="27"/>
  <c r="H2102" i="27"/>
  <c r="D2102" i="27"/>
  <c r="E2102" i="27"/>
  <c r="C2102" i="27"/>
  <c r="J2122" i="27"/>
  <c r="F2122" i="27"/>
  <c r="H2122" i="27"/>
  <c r="D2122" i="27"/>
  <c r="E2122" i="27"/>
  <c r="C2122" i="27"/>
  <c r="J2134" i="27"/>
  <c r="F2134" i="27"/>
  <c r="H2134" i="27"/>
  <c r="D2134" i="27"/>
  <c r="E2134" i="27"/>
  <c r="C2134" i="27"/>
  <c r="G2230" i="27"/>
  <c r="C2230" i="27"/>
  <c r="I2230" i="27"/>
  <c r="E2230" i="27"/>
  <c r="D2230" i="27"/>
  <c r="H2230" i="27"/>
  <c r="I2236" i="27"/>
  <c r="E2236" i="27"/>
  <c r="G2236" i="27"/>
  <c r="C2236" i="27"/>
  <c r="H2236" i="27"/>
  <c r="D2236" i="27"/>
  <c r="J2238" i="27"/>
  <c r="G2248" i="27"/>
  <c r="C2248" i="27"/>
  <c r="I2248" i="27"/>
  <c r="E2248" i="27"/>
  <c r="D2248" i="27"/>
  <c r="H2248" i="27"/>
  <c r="I2252" i="27"/>
  <c r="E2252" i="27"/>
  <c r="G2252" i="27"/>
  <c r="C2252" i="27"/>
  <c r="H2252" i="27"/>
  <c r="D2252" i="27"/>
  <c r="G2264" i="27"/>
  <c r="C2264" i="27"/>
  <c r="I2264" i="27"/>
  <c r="E2264" i="27"/>
  <c r="D2264" i="27"/>
  <c r="H2264" i="27"/>
  <c r="I2268" i="27"/>
  <c r="E2268" i="27"/>
  <c r="G2268" i="27"/>
  <c r="C2268" i="27"/>
  <c r="H2268" i="27"/>
  <c r="D2268" i="27"/>
  <c r="J2270" i="27"/>
  <c r="G2280" i="27"/>
  <c r="C2280" i="27"/>
  <c r="I2280" i="27"/>
  <c r="E2280" i="27"/>
  <c r="D2280" i="27"/>
  <c r="H2280" i="27"/>
  <c r="I2284" i="27"/>
  <c r="E2284" i="27"/>
  <c r="G2284" i="27"/>
  <c r="C2284" i="27"/>
  <c r="H2284" i="27"/>
  <c r="D2284" i="27"/>
  <c r="I2294" i="27"/>
  <c r="F2295" i="27" s="1"/>
  <c r="J2294" i="27"/>
  <c r="D2295" i="27"/>
  <c r="E2404" i="27"/>
  <c r="G2404" i="27"/>
  <c r="D2404" i="27"/>
  <c r="K2404" i="27"/>
  <c r="F2404" i="27"/>
  <c r="C2404" i="27"/>
  <c r="E2465" i="27"/>
  <c r="G2465" i="27"/>
  <c r="D2465" i="27"/>
  <c r="K2465" i="27"/>
  <c r="F2465" i="27"/>
  <c r="C2465" i="27"/>
  <c r="K2739" i="27"/>
  <c r="H2755" i="27"/>
  <c r="D2755" i="27"/>
  <c r="G2755" i="27"/>
  <c r="J2755" i="27"/>
  <c r="E2755" i="27"/>
  <c r="F2755" i="27"/>
  <c r="C2755" i="27"/>
  <c r="K2771" i="27"/>
  <c r="K2800" i="27"/>
  <c r="F2818" i="27"/>
  <c r="L2818" i="27"/>
  <c r="G2818" i="27"/>
  <c r="D2818" i="27"/>
  <c r="E2818" i="27"/>
  <c r="H2818" i="27"/>
  <c r="C2818" i="27"/>
  <c r="E2897" i="27"/>
  <c r="H2897" i="27"/>
  <c r="D2897" i="27"/>
  <c r="F2897" i="27"/>
  <c r="J2897" i="27"/>
  <c r="G2897" i="27"/>
  <c r="K2897" i="27"/>
  <c r="C2897" i="27"/>
  <c r="E3171" i="27"/>
  <c r="H3171" i="27"/>
  <c r="D3171" i="27"/>
  <c r="F3171" i="27"/>
  <c r="J3171" i="27"/>
  <c r="G3171" i="27"/>
  <c r="K3171" i="27"/>
  <c r="C3171" i="27"/>
  <c r="E3203" i="27"/>
  <c r="H3203" i="27"/>
  <c r="D3203" i="27"/>
  <c r="F3203" i="27"/>
  <c r="J3203" i="27"/>
  <c r="G3203" i="27"/>
  <c r="K3203" i="27"/>
  <c r="C3203" i="27"/>
  <c r="K3794" i="27"/>
  <c r="G3794" i="27"/>
  <c r="C3794" i="27"/>
  <c r="J3794" i="27"/>
  <c r="E3794" i="27"/>
  <c r="D3794" i="27"/>
  <c r="H3794" i="27"/>
  <c r="F3794" i="27"/>
  <c r="I3794" i="27"/>
  <c r="F4031" i="27"/>
  <c r="E4031" i="27"/>
  <c r="I4031" i="27"/>
  <c r="C4031" i="27"/>
  <c r="D4031" i="27"/>
  <c r="H4031" i="27"/>
  <c r="C4151" i="27"/>
  <c r="K4151" i="27"/>
  <c r="C4238" i="27"/>
  <c r="J4165" i="27"/>
  <c r="F4165" i="27"/>
  <c r="D4238" i="27"/>
  <c r="L4165" i="27"/>
  <c r="H4165" i="27"/>
  <c r="D4165" i="27"/>
  <c r="E4165" i="27"/>
  <c r="K4165" i="27"/>
  <c r="C4165" i="27"/>
  <c r="I4165" i="27"/>
  <c r="C4246" i="27"/>
  <c r="L4173" i="27"/>
  <c r="H4173" i="27"/>
  <c r="D4173" i="27"/>
  <c r="I4173" i="27"/>
  <c r="C4173" i="27"/>
  <c r="D4246" i="27"/>
  <c r="K4173" i="27"/>
  <c r="F4173" i="27"/>
  <c r="J4173" i="27"/>
  <c r="E4173" i="27"/>
  <c r="G4173" i="27"/>
  <c r="C4254" i="27"/>
  <c r="L4181" i="27"/>
  <c r="H4181" i="27"/>
  <c r="D4181" i="27"/>
  <c r="K4181" i="27"/>
  <c r="F4181" i="27"/>
  <c r="D4254" i="27"/>
  <c r="I4181" i="27"/>
  <c r="C4181" i="27"/>
  <c r="E4181" i="27"/>
  <c r="J4181" i="27"/>
  <c r="G4181" i="27"/>
  <c r="C4262" i="27"/>
  <c r="L4189" i="27"/>
  <c r="H4189" i="27"/>
  <c r="D4189" i="27"/>
  <c r="I4189" i="27"/>
  <c r="C4189" i="27"/>
  <c r="D4262" i="27"/>
  <c r="K4189" i="27"/>
  <c r="F4189" i="27"/>
  <c r="G4189" i="27"/>
  <c r="E4189" i="27"/>
  <c r="J4189" i="27"/>
  <c r="C4270" i="27"/>
  <c r="L4197" i="27"/>
  <c r="H4197" i="27"/>
  <c r="D4197" i="27"/>
  <c r="K4197" i="27"/>
  <c r="F4197" i="27"/>
  <c r="D4270" i="27"/>
  <c r="I4197" i="27"/>
  <c r="C4197" i="27"/>
  <c r="J4197" i="27"/>
  <c r="G4197" i="27"/>
  <c r="E4197" i="27"/>
  <c r="C4278" i="27"/>
  <c r="L4205" i="27"/>
  <c r="H4205" i="27"/>
  <c r="D4205" i="27"/>
  <c r="I4205" i="27"/>
  <c r="C4205" i="27"/>
  <c r="D4278" i="27"/>
  <c r="K4205" i="27"/>
  <c r="F4205" i="27"/>
  <c r="J4205" i="27"/>
  <c r="E4205" i="27"/>
  <c r="G4205" i="27"/>
  <c r="K11" i="27"/>
  <c r="C14" i="27"/>
  <c r="E16" i="27"/>
  <c r="C18" i="27"/>
  <c r="E20" i="27"/>
  <c r="C24" i="27"/>
  <c r="E26" i="27"/>
  <c r="C28" i="27"/>
  <c r="E30" i="27"/>
  <c r="C32" i="27"/>
  <c r="E34" i="27"/>
  <c r="C36" i="27"/>
  <c r="E38" i="27"/>
  <c r="C40" i="27"/>
  <c r="E42" i="27"/>
  <c r="C44" i="27"/>
  <c r="E46" i="27"/>
  <c r="C48" i="27"/>
  <c r="E50" i="27"/>
  <c r="C52" i="27"/>
  <c r="E54" i="27"/>
  <c r="C56" i="27"/>
  <c r="E58" i="27"/>
  <c r="C60" i="27"/>
  <c r="E62" i="27"/>
  <c r="C64" i="27"/>
  <c r="E66" i="27"/>
  <c r="C68" i="27"/>
  <c r="E70" i="27"/>
  <c r="C72" i="27"/>
  <c r="D87" i="27"/>
  <c r="E89" i="27"/>
  <c r="C93" i="27"/>
  <c r="G93" i="27"/>
  <c r="C97" i="27"/>
  <c r="G97" i="27"/>
  <c r="D99" i="27"/>
  <c r="E101" i="27"/>
  <c r="C105" i="27"/>
  <c r="G105" i="27"/>
  <c r="D107" i="27"/>
  <c r="E109" i="27"/>
  <c r="C113" i="27"/>
  <c r="G113" i="27"/>
  <c r="D115" i="27"/>
  <c r="E117" i="27"/>
  <c r="C121" i="27"/>
  <c r="G121" i="27"/>
  <c r="D123" i="27"/>
  <c r="E125" i="27"/>
  <c r="C129" i="27"/>
  <c r="G129" i="27"/>
  <c r="D131" i="27"/>
  <c r="C135" i="27"/>
  <c r="G135" i="27"/>
  <c r="D137" i="27"/>
  <c r="E139" i="27"/>
  <c r="C143" i="27"/>
  <c r="G143" i="27"/>
  <c r="D145" i="27"/>
  <c r="C158" i="27"/>
  <c r="G158" i="27"/>
  <c r="C160" i="27"/>
  <c r="G160" i="27"/>
  <c r="C162" i="27"/>
  <c r="G162" i="27"/>
  <c r="C164" i="27"/>
  <c r="G164" i="27"/>
  <c r="E168" i="27"/>
  <c r="E170" i="27"/>
  <c r="E172" i="27"/>
  <c r="E174" i="27"/>
  <c r="E176" i="27"/>
  <c r="E180" i="27"/>
  <c r="E182" i="27"/>
  <c r="E184" i="27"/>
  <c r="E186" i="27"/>
  <c r="E188" i="27"/>
  <c r="E190" i="27"/>
  <c r="E192" i="27"/>
  <c r="E194" i="27"/>
  <c r="E196" i="27"/>
  <c r="E198" i="27"/>
  <c r="E200" i="27"/>
  <c r="E202" i="27"/>
  <c r="E204" i="27"/>
  <c r="E206" i="27"/>
  <c r="E208" i="27"/>
  <c r="E210" i="27"/>
  <c r="E212" i="27"/>
  <c r="E214" i="27"/>
  <c r="E216" i="27"/>
  <c r="F229" i="27"/>
  <c r="D231" i="27"/>
  <c r="H231" i="27"/>
  <c r="F233" i="27"/>
  <c r="D235" i="27"/>
  <c r="H235" i="27"/>
  <c r="F239" i="27"/>
  <c r="D241" i="27"/>
  <c r="H241" i="27"/>
  <c r="F243" i="27"/>
  <c r="D245" i="27"/>
  <c r="H245" i="27"/>
  <c r="F247" i="27"/>
  <c r="D249" i="27"/>
  <c r="H249" i="27"/>
  <c r="F251" i="27"/>
  <c r="D253" i="27"/>
  <c r="H253" i="27"/>
  <c r="F255" i="27"/>
  <c r="D257" i="27"/>
  <c r="H257" i="27"/>
  <c r="F259" i="27"/>
  <c r="D261" i="27"/>
  <c r="H261" i="27"/>
  <c r="F263" i="27"/>
  <c r="D265" i="27"/>
  <c r="H265" i="27"/>
  <c r="F267" i="27"/>
  <c r="D269" i="27"/>
  <c r="H269" i="27"/>
  <c r="F271" i="27"/>
  <c r="D273" i="27"/>
  <c r="H273" i="27"/>
  <c r="F275" i="27"/>
  <c r="D277" i="27"/>
  <c r="H277" i="27"/>
  <c r="F279" i="27"/>
  <c r="D281" i="27"/>
  <c r="H281" i="27"/>
  <c r="F283" i="27"/>
  <c r="D285" i="27"/>
  <c r="H285" i="27"/>
  <c r="F287" i="27"/>
  <c r="L297" i="27"/>
  <c r="L298" i="27" s="1"/>
  <c r="D300" i="27"/>
  <c r="H300" i="27"/>
  <c r="F302" i="27"/>
  <c r="D304" i="27"/>
  <c r="H304" i="27"/>
  <c r="F306" i="27"/>
  <c r="D310" i="27"/>
  <c r="H310" i="27"/>
  <c r="F312" i="27"/>
  <c r="D314" i="27"/>
  <c r="H314" i="27"/>
  <c r="F316" i="27"/>
  <c r="D318" i="27"/>
  <c r="H318" i="27"/>
  <c r="F320" i="27"/>
  <c r="D322" i="27"/>
  <c r="H322" i="27"/>
  <c r="F324" i="27"/>
  <c r="D326" i="27"/>
  <c r="H326" i="27"/>
  <c r="F328" i="27"/>
  <c r="D330" i="27"/>
  <c r="H330" i="27"/>
  <c r="F332" i="27"/>
  <c r="D334" i="27"/>
  <c r="H334" i="27"/>
  <c r="F336" i="27"/>
  <c r="D338" i="27"/>
  <c r="H338" i="27"/>
  <c r="F340" i="27"/>
  <c r="D342" i="27"/>
  <c r="H342" i="27"/>
  <c r="F344" i="27"/>
  <c r="D346" i="27"/>
  <c r="H346" i="27"/>
  <c r="F348" i="27"/>
  <c r="D350" i="27"/>
  <c r="H350" i="27"/>
  <c r="F352" i="27"/>
  <c r="D354" i="27"/>
  <c r="H354" i="27"/>
  <c r="F356" i="27"/>
  <c r="D358" i="27"/>
  <c r="H358" i="27"/>
  <c r="F368" i="27"/>
  <c r="D369" i="27" s="1"/>
  <c r="E371" i="27"/>
  <c r="C375" i="27"/>
  <c r="F375" i="27" s="1"/>
  <c r="E381" i="27"/>
  <c r="C385" i="27"/>
  <c r="F385" i="27" s="1"/>
  <c r="E389" i="27"/>
  <c r="C393" i="27"/>
  <c r="F393" i="27" s="1"/>
  <c r="E397" i="27"/>
  <c r="C401" i="27"/>
  <c r="F401" i="27" s="1"/>
  <c r="E405" i="27"/>
  <c r="C409" i="27"/>
  <c r="F409" i="27" s="1"/>
  <c r="E413" i="27"/>
  <c r="C417" i="27"/>
  <c r="F417" i="27" s="1"/>
  <c r="E421" i="27"/>
  <c r="C425" i="27"/>
  <c r="F425" i="27" s="1"/>
  <c r="E429" i="27"/>
  <c r="C444" i="27"/>
  <c r="F444" i="27" s="1"/>
  <c r="E448" i="27"/>
  <c r="C454" i="27"/>
  <c r="F454" i="27" s="1"/>
  <c r="E458" i="27"/>
  <c r="F458" i="27" s="1"/>
  <c r="C462" i="27"/>
  <c r="F462" i="27" s="1"/>
  <c r="E466" i="27"/>
  <c r="C470" i="27"/>
  <c r="F470" i="27" s="1"/>
  <c r="E474" i="27"/>
  <c r="C478" i="27"/>
  <c r="F478" i="27" s="1"/>
  <c r="E482" i="27"/>
  <c r="C486" i="27"/>
  <c r="F486" i="27" s="1"/>
  <c r="E490" i="27"/>
  <c r="F490" i="27" s="1"/>
  <c r="C494" i="27"/>
  <c r="F494" i="27" s="1"/>
  <c r="E498" i="27"/>
  <c r="E513" i="27"/>
  <c r="F515" i="27"/>
  <c r="H515" i="27" s="1"/>
  <c r="C517" i="27"/>
  <c r="G517" i="27"/>
  <c r="E523" i="27"/>
  <c r="F525" i="27"/>
  <c r="H525" i="27" s="1"/>
  <c r="C527" i="27"/>
  <c r="G527" i="27"/>
  <c r="E531" i="27"/>
  <c r="F533" i="27"/>
  <c r="H533" i="27" s="1"/>
  <c r="C535" i="27"/>
  <c r="G535" i="27"/>
  <c r="E539" i="27"/>
  <c r="I545" i="27"/>
  <c r="F545" i="27"/>
  <c r="D547" i="27"/>
  <c r="H547" i="27" s="1"/>
  <c r="I553" i="27"/>
  <c r="F553" i="27"/>
  <c r="D555" i="27"/>
  <c r="I561" i="27"/>
  <c r="F561" i="27"/>
  <c r="D563" i="27"/>
  <c r="H563" i="27" s="1"/>
  <c r="I569" i="27"/>
  <c r="F569" i="27"/>
  <c r="D571" i="27"/>
  <c r="C582" i="27"/>
  <c r="C584" i="27"/>
  <c r="F584" i="27" s="1"/>
  <c r="C586" i="27"/>
  <c r="F586" i="27" s="1"/>
  <c r="D588" i="27"/>
  <c r="F588" i="27" s="1"/>
  <c r="F590" i="27"/>
  <c r="C594" i="27"/>
  <c r="C596" i="27"/>
  <c r="F596" i="27" s="1"/>
  <c r="D598" i="27"/>
  <c r="F600" i="27"/>
  <c r="C602" i="27"/>
  <c r="F602" i="27" s="1"/>
  <c r="C604" i="27"/>
  <c r="F604" i="27" s="1"/>
  <c r="D606" i="27"/>
  <c r="F606" i="27" s="1"/>
  <c r="F608" i="27"/>
  <c r="C610" i="27"/>
  <c r="C612" i="27"/>
  <c r="F612" i="27" s="1"/>
  <c r="D614" i="27"/>
  <c r="F616" i="27"/>
  <c r="C618" i="27"/>
  <c r="F618" i="27" s="1"/>
  <c r="C620" i="27"/>
  <c r="F620" i="27" s="1"/>
  <c r="D622" i="27"/>
  <c r="F622" i="27" s="1"/>
  <c r="F624" i="27"/>
  <c r="C626" i="27"/>
  <c r="C628" i="27"/>
  <c r="F628" i="27" s="1"/>
  <c r="D630" i="27"/>
  <c r="F632" i="27"/>
  <c r="C634" i="27"/>
  <c r="F634" i="27" s="1"/>
  <c r="C636" i="27"/>
  <c r="F636" i="27" s="1"/>
  <c r="D638" i="27"/>
  <c r="F638" i="27" s="1"/>
  <c r="F640" i="27"/>
  <c r="C642" i="27"/>
  <c r="E655" i="27"/>
  <c r="F655" i="27" s="1"/>
  <c r="E657" i="27"/>
  <c r="F657" i="27" s="1"/>
  <c r="D661" i="27"/>
  <c r="F661" i="27" s="1"/>
  <c r="E665" i="27"/>
  <c r="F665" i="27" s="1"/>
  <c r="E667" i="27"/>
  <c r="F667" i="27" s="1"/>
  <c r="D671" i="27"/>
  <c r="F671" i="27" s="1"/>
  <c r="E673" i="27"/>
  <c r="F673" i="27" s="1"/>
  <c r="E675" i="27"/>
  <c r="F675" i="27" s="1"/>
  <c r="D679" i="27"/>
  <c r="F679" i="27" s="1"/>
  <c r="E681" i="27"/>
  <c r="F681" i="27" s="1"/>
  <c r="E683" i="27"/>
  <c r="F683" i="27" s="1"/>
  <c r="D687" i="27"/>
  <c r="F687" i="27" s="1"/>
  <c r="E689" i="27"/>
  <c r="F689" i="27" s="1"/>
  <c r="E691" i="27"/>
  <c r="F691" i="27" s="1"/>
  <c r="D695" i="27"/>
  <c r="F695" i="27" s="1"/>
  <c r="E697" i="27"/>
  <c r="F697" i="27" s="1"/>
  <c r="E699" i="27"/>
  <c r="F699" i="27" s="1"/>
  <c r="D703" i="27"/>
  <c r="F703" i="27" s="1"/>
  <c r="E705" i="27"/>
  <c r="F705" i="27" s="1"/>
  <c r="E707" i="27"/>
  <c r="F707" i="27" s="1"/>
  <c r="D711" i="27"/>
  <c r="F711" i="27" s="1"/>
  <c r="E713" i="27"/>
  <c r="F713" i="27" s="1"/>
  <c r="G799" i="27"/>
  <c r="C803" i="27"/>
  <c r="H803" i="27"/>
  <c r="D809" i="27"/>
  <c r="F813" i="27"/>
  <c r="K813" i="27"/>
  <c r="E945" i="27"/>
  <c r="C945" i="27"/>
  <c r="F949" i="27"/>
  <c r="D951" i="27"/>
  <c r="C959" i="27"/>
  <c r="E959" i="27"/>
  <c r="F961" i="27"/>
  <c r="D971" i="27"/>
  <c r="E979" i="27"/>
  <c r="C979" i="27"/>
  <c r="F981" i="27"/>
  <c r="D983" i="27"/>
  <c r="C991" i="27"/>
  <c r="E991" i="27"/>
  <c r="F993" i="27"/>
  <c r="K1007" i="27"/>
  <c r="E1012" i="27"/>
  <c r="L1014" i="27"/>
  <c r="H1014" i="27"/>
  <c r="D1014" i="27"/>
  <c r="F1014" i="27"/>
  <c r="C1014" i="27"/>
  <c r="L1016" i="27"/>
  <c r="E1022" i="27"/>
  <c r="L1024" i="27"/>
  <c r="H1024" i="27"/>
  <c r="D1024" i="27"/>
  <c r="F1024" i="27"/>
  <c r="C1024" i="27"/>
  <c r="L1026" i="27"/>
  <c r="E1030" i="27"/>
  <c r="L1032" i="27"/>
  <c r="H1032" i="27"/>
  <c r="D1032" i="27"/>
  <c r="F1032" i="27"/>
  <c r="C1032" i="27"/>
  <c r="L1034" i="27"/>
  <c r="E1038" i="27"/>
  <c r="L1040" i="27"/>
  <c r="H1040" i="27"/>
  <c r="D1040" i="27"/>
  <c r="F1040" i="27"/>
  <c r="C1040" i="27"/>
  <c r="L1042" i="27"/>
  <c r="E1046" i="27"/>
  <c r="L1048" i="27"/>
  <c r="H1048" i="27"/>
  <c r="D1048" i="27"/>
  <c r="F1048" i="27"/>
  <c r="C1048" i="27"/>
  <c r="L1050" i="27"/>
  <c r="E1054" i="27"/>
  <c r="L1056" i="27"/>
  <c r="H1056" i="27"/>
  <c r="D1056" i="27"/>
  <c r="F1056" i="27"/>
  <c r="C1056" i="27"/>
  <c r="L1058" i="27"/>
  <c r="E1062" i="27"/>
  <c r="L1064" i="27"/>
  <c r="H1064" i="27"/>
  <c r="D1064" i="27"/>
  <c r="F1064" i="27"/>
  <c r="C1064" i="27"/>
  <c r="L1066" i="27"/>
  <c r="D1079" i="27"/>
  <c r="E1081" i="27"/>
  <c r="C1081" i="27"/>
  <c r="F1083" i="27"/>
  <c r="D1085" i="27"/>
  <c r="C1095" i="27"/>
  <c r="E1095" i="27"/>
  <c r="F1097" i="27"/>
  <c r="D1107" i="27"/>
  <c r="E1115" i="27"/>
  <c r="C1115" i="27"/>
  <c r="F1117" i="27"/>
  <c r="D1119" i="27"/>
  <c r="C1127" i="27"/>
  <c r="E1127" i="27"/>
  <c r="F1129" i="27"/>
  <c r="D1139" i="27"/>
  <c r="E1150" i="27"/>
  <c r="J1149" i="27"/>
  <c r="D1292" i="27"/>
  <c r="C1438" i="27"/>
  <c r="E1438" i="27"/>
  <c r="F1440" i="27"/>
  <c r="D1452" i="27"/>
  <c r="E1460" i="27"/>
  <c r="C1460" i="27"/>
  <c r="F1462" i="27"/>
  <c r="D1464" i="27"/>
  <c r="C1472" i="27"/>
  <c r="E1472" i="27"/>
  <c r="F1474" i="27"/>
  <c r="D1484" i="27"/>
  <c r="E1492" i="27"/>
  <c r="C1492" i="27"/>
  <c r="F1494" i="27"/>
  <c r="E1511" i="27"/>
  <c r="C1511" i="27"/>
  <c r="D1513" i="27"/>
  <c r="E1521" i="27"/>
  <c r="C1521" i="27"/>
  <c r="D1523" i="27"/>
  <c r="E1529" i="27"/>
  <c r="C1529" i="27"/>
  <c r="D1531" i="27"/>
  <c r="E1537" i="27"/>
  <c r="C1537" i="27"/>
  <c r="D1539" i="27"/>
  <c r="E1545" i="27"/>
  <c r="C1545" i="27"/>
  <c r="D1547" i="27"/>
  <c r="E1553" i="27"/>
  <c r="C1553" i="27"/>
  <c r="D1555" i="27"/>
  <c r="E1561" i="27"/>
  <c r="C1561" i="27"/>
  <c r="D1563" i="27"/>
  <c r="C1588" i="27"/>
  <c r="K1588" i="27"/>
  <c r="I1590" i="27"/>
  <c r="G1592" i="27"/>
  <c r="E1594" i="27"/>
  <c r="C1596" i="27"/>
  <c r="K1596" i="27"/>
  <c r="I1598" i="27"/>
  <c r="G1600" i="27"/>
  <c r="E1602" i="27"/>
  <c r="C1604" i="27"/>
  <c r="K1604" i="27"/>
  <c r="I1606" i="27"/>
  <c r="G1608" i="27"/>
  <c r="E1610" i="27"/>
  <c r="C1612" i="27"/>
  <c r="K1612" i="27"/>
  <c r="I1614" i="27"/>
  <c r="G1616" i="27"/>
  <c r="K1618" i="27"/>
  <c r="I1620" i="27"/>
  <c r="G1622" i="27"/>
  <c r="E1624" i="27"/>
  <c r="C1626" i="27"/>
  <c r="K1626" i="27"/>
  <c r="I1628" i="27"/>
  <c r="G1630" i="27"/>
  <c r="E1632" i="27"/>
  <c r="C1634" i="27"/>
  <c r="K1634" i="27"/>
  <c r="I1636" i="27"/>
  <c r="J1576" i="27"/>
  <c r="F1576" i="27"/>
  <c r="G1651" i="27"/>
  <c r="C1651" i="27"/>
  <c r="L1578" i="27"/>
  <c r="H1578" i="27"/>
  <c r="D1578" i="27"/>
  <c r="E1651" i="27"/>
  <c r="J1578" i="27"/>
  <c r="F1578" i="27"/>
  <c r="G1653" i="27"/>
  <c r="C1653" i="27"/>
  <c r="J1580" i="27"/>
  <c r="F1580" i="27"/>
  <c r="E1653" i="27"/>
  <c r="L1580" i="27"/>
  <c r="H1580" i="27"/>
  <c r="D1580" i="27"/>
  <c r="G1655" i="27"/>
  <c r="C1655" i="27"/>
  <c r="L1582" i="27"/>
  <c r="H1582" i="27"/>
  <c r="D1582" i="27"/>
  <c r="E1655" i="27"/>
  <c r="J1582" i="27"/>
  <c r="F1582" i="27"/>
  <c r="G1657" i="27"/>
  <c r="C1657" i="27"/>
  <c r="J1584" i="27"/>
  <c r="F1584" i="27"/>
  <c r="E1657" i="27"/>
  <c r="L1584" i="27"/>
  <c r="H1584" i="27"/>
  <c r="D1584" i="27"/>
  <c r="C1724" i="27"/>
  <c r="G1728" i="27"/>
  <c r="G1799" i="27"/>
  <c r="C1799" i="27"/>
  <c r="D1799" i="27"/>
  <c r="L1726" i="27"/>
  <c r="H1726" i="27"/>
  <c r="D1726" i="27"/>
  <c r="F1799" i="27"/>
  <c r="J1726" i="27"/>
  <c r="F1726" i="27"/>
  <c r="E1801" i="27"/>
  <c r="I1868" i="27"/>
  <c r="G1869" i="27" s="1"/>
  <c r="G1875" i="27"/>
  <c r="L1889" i="27"/>
  <c r="H1889" i="27"/>
  <c r="D1889" i="27"/>
  <c r="F1889" i="27"/>
  <c r="E1889" i="27"/>
  <c r="C1889" i="27"/>
  <c r="G1897" i="27"/>
  <c r="L1901" i="27"/>
  <c r="H1901" i="27"/>
  <c r="D1901" i="27"/>
  <c r="F1901" i="27"/>
  <c r="E1901" i="27"/>
  <c r="C1901" i="27"/>
  <c r="G1909" i="27"/>
  <c r="L1921" i="27"/>
  <c r="H1921" i="27"/>
  <c r="D1921" i="27"/>
  <c r="F1921" i="27"/>
  <c r="E1921" i="27"/>
  <c r="C1921" i="27"/>
  <c r="G1929" i="27"/>
  <c r="G1942" i="27"/>
  <c r="J1956" i="27"/>
  <c r="F1956" i="27"/>
  <c r="H1956" i="27"/>
  <c r="D1956" i="27"/>
  <c r="E1956" i="27"/>
  <c r="C1956" i="27"/>
  <c r="G1964" i="27"/>
  <c r="J1968" i="27"/>
  <c r="F1968" i="27"/>
  <c r="H1968" i="27"/>
  <c r="D1968" i="27"/>
  <c r="E1968" i="27"/>
  <c r="C1968" i="27"/>
  <c r="G1976" i="27"/>
  <c r="J1988" i="27"/>
  <c r="F1988" i="27"/>
  <c r="H1988" i="27"/>
  <c r="D1988" i="27"/>
  <c r="E1988" i="27"/>
  <c r="C1988" i="27"/>
  <c r="G1996" i="27"/>
  <c r="J2000" i="27"/>
  <c r="F2000" i="27"/>
  <c r="H2000" i="27"/>
  <c r="D2000" i="27"/>
  <c r="E2000" i="27"/>
  <c r="C2000" i="27"/>
  <c r="D2011" i="27"/>
  <c r="H2011" i="27"/>
  <c r="L2013" i="27"/>
  <c r="H2013" i="27"/>
  <c r="D2013" i="27"/>
  <c r="F2013" i="27"/>
  <c r="E2013" i="27"/>
  <c r="C2013" i="27"/>
  <c r="G2023" i="27"/>
  <c r="L2027" i="27"/>
  <c r="H2027" i="27"/>
  <c r="D2027" i="27"/>
  <c r="F2027" i="27"/>
  <c r="E2027" i="27"/>
  <c r="C2027" i="27"/>
  <c r="G2035" i="27"/>
  <c r="L2047" i="27"/>
  <c r="H2047" i="27"/>
  <c r="D2047" i="27"/>
  <c r="F2047" i="27"/>
  <c r="E2047" i="27"/>
  <c r="C2047" i="27"/>
  <c r="G2055" i="27"/>
  <c r="L2059" i="27"/>
  <c r="H2059" i="27"/>
  <c r="D2059" i="27"/>
  <c r="F2059" i="27"/>
  <c r="E2059" i="27"/>
  <c r="C2059" i="27"/>
  <c r="G2067" i="27"/>
  <c r="G2088" i="27"/>
  <c r="J2094" i="27"/>
  <c r="F2094" i="27"/>
  <c r="H2094" i="27"/>
  <c r="D2094" i="27"/>
  <c r="E2094" i="27"/>
  <c r="C2094" i="27"/>
  <c r="G2102" i="27"/>
  <c r="J2114" i="27"/>
  <c r="F2114" i="27"/>
  <c r="H2114" i="27"/>
  <c r="D2114" i="27"/>
  <c r="E2114" i="27"/>
  <c r="C2114" i="27"/>
  <c r="G2122" i="27"/>
  <c r="J2126" i="27"/>
  <c r="F2126" i="27"/>
  <c r="H2126" i="27"/>
  <c r="D2126" i="27"/>
  <c r="E2126" i="27"/>
  <c r="C2126" i="27"/>
  <c r="G2134" i="27"/>
  <c r="F2230" i="27"/>
  <c r="F2236" i="27"/>
  <c r="F2248" i="27"/>
  <c r="F2252" i="27"/>
  <c r="F2264" i="27"/>
  <c r="F2268" i="27"/>
  <c r="F2280" i="27"/>
  <c r="F2284" i="27"/>
  <c r="L2294" i="27"/>
  <c r="L2295" i="27" s="1"/>
  <c r="H2404" i="27"/>
  <c r="E2420" i="27"/>
  <c r="G2420" i="27"/>
  <c r="D2420" i="27"/>
  <c r="K2420" i="27"/>
  <c r="F2420" i="27"/>
  <c r="C2420" i="27"/>
  <c r="H2465" i="27"/>
  <c r="E2481" i="27"/>
  <c r="G2481" i="27"/>
  <c r="D2481" i="27"/>
  <c r="K2481" i="27"/>
  <c r="F2481" i="27"/>
  <c r="C2481" i="27"/>
  <c r="E2530" i="27"/>
  <c r="G2530" i="27"/>
  <c r="D2530" i="27"/>
  <c r="F2530" i="27"/>
  <c r="K2530" i="27"/>
  <c r="C2530" i="27"/>
  <c r="E2562" i="27"/>
  <c r="G2562" i="27"/>
  <c r="D2562" i="27"/>
  <c r="F2562" i="27"/>
  <c r="K2562" i="27"/>
  <c r="C2562" i="27"/>
  <c r="E2591" i="27"/>
  <c r="G2591" i="27"/>
  <c r="D2591" i="27"/>
  <c r="F2591" i="27"/>
  <c r="K2591" i="27"/>
  <c r="C2591" i="27"/>
  <c r="F2737" i="27"/>
  <c r="L2737" i="27"/>
  <c r="G2737" i="27"/>
  <c r="D2737" i="27"/>
  <c r="E2737" i="27"/>
  <c r="H2737" i="27"/>
  <c r="C2737" i="27"/>
  <c r="K2753" i="27"/>
  <c r="F2769" i="27"/>
  <c r="L2769" i="27"/>
  <c r="G2769" i="27"/>
  <c r="D2769" i="27"/>
  <c r="E2769" i="27"/>
  <c r="H2769" i="27"/>
  <c r="C2769" i="27"/>
  <c r="D2792" i="27"/>
  <c r="H2792" i="27"/>
  <c r="J2792" i="27"/>
  <c r="K2804" i="27"/>
  <c r="H2820" i="27"/>
  <c r="D2820" i="27"/>
  <c r="G2820" i="27"/>
  <c r="J2820" i="27"/>
  <c r="E2820" i="27"/>
  <c r="F2820" i="27"/>
  <c r="C2820" i="27"/>
  <c r="E2889" i="27"/>
  <c r="H2889" i="27"/>
  <c r="D2889" i="27"/>
  <c r="F2889" i="27"/>
  <c r="J2889" i="27"/>
  <c r="G2889" i="27"/>
  <c r="K2889" i="27"/>
  <c r="C2889" i="27"/>
  <c r="E2921" i="27"/>
  <c r="H2921" i="27"/>
  <c r="D2921" i="27"/>
  <c r="F2921" i="27"/>
  <c r="J2921" i="27"/>
  <c r="G2921" i="27"/>
  <c r="K2921" i="27"/>
  <c r="C2921" i="27"/>
  <c r="E3163" i="27"/>
  <c r="H3163" i="27"/>
  <c r="D3163" i="27"/>
  <c r="F3163" i="27"/>
  <c r="J3163" i="27"/>
  <c r="G3163" i="27"/>
  <c r="K3163" i="27"/>
  <c r="C3163" i="27"/>
  <c r="E3195" i="27"/>
  <c r="H3195" i="27"/>
  <c r="D3195" i="27"/>
  <c r="F3195" i="27"/>
  <c r="J3195" i="27"/>
  <c r="G3195" i="27"/>
  <c r="K3195" i="27"/>
  <c r="C3195" i="27"/>
  <c r="F125" i="27"/>
  <c r="F168" i="27"/>
  <c r="F174" i="27"/>
  <c r="F178" i="27"/>
  <c r="F182" i="27"/>
  <c r="F192" i="27"/>
  <c r="F194" i="27"/>
  <c r="F196" i="27"/>
  <c r="F198" i="27"/>
  <c r="F200" i="27"/>
  <c r="F204" i="27"/>
  <c r="F206" i="27"/>
  <c r="F208" i="27"/>
  <c r="F210" i="27"/>
  <c r="F212" i="27"/>
  <c r="F214" i="27"/>
  <c r="F216" i="27"/>
  <c r="C229" i="27"/>
  <c r="G229" i="27"/>
  <c r="K229" i="27"/>
  <c r="C233" i="27"/>
  <c r="G233" i="27"/>
  <c r="K233" i="27"/>
  <c r="C239" i="27"/>
  <c r="G239" i="27"/>
  <c r="K239" i="27"/>
  <c r="C243" i="27"/>
  <c r="G243" i="27"/>
  <c r="K243" i="27"/>
  <c r="C247" i="27"/>
  <c r="G247" i="27"/>
  <c r="K247" i="27"/>
  <c r="C251" i="27"/>
  <c r="G251" i="27"/>
  <c r="K251" i="27"/>
  <c r="C255" i="27"/>
  <c r="G255" i="27"/>
  <c r="K255" i="27"/>
  <c r="C259" i="27"/>
  <c r="G259" i="27"/>
  <c r="K259" i="27"/>
  <c r="C263" i="27"/>
  <c r="G263" i="27"/>
  <c r="K263" i="27"/>
  <c r="C267" i="27"/>
  <c r="G267" i="27"/>
  <c r="K267" i="27"/>
  <c r="C271" i="27"/>
  <c r="G271" i="27"/>
  <c r="K271" i="27"/>
  <c r="C275" i="27"/>
  <c r="G275" i="27"/>
  <c r="K275" i="27"/>
  <c r="C279" i="27"/>
  <c r="G279" i="27"/>
  <c r="K279" i="27"/>
  <c r="C283" i="27"/>
  <c r="G283" i="27"/>
  <c r="K283" i="27"/>
  <c r="C287" i="27"/>
  <c r="G287" i="27"/>
  <c r="K287" i="27"/>
  <c r="C302" i="27"/>
  <c r="G302" i="27"/>
  <c r="K302" i="27"/>
  <c r="C306" i="27"/>
  <c r="G306" i="27"/>
  <c r="K306" i="27"/>
  <c r="C312" i="27"/>
  <c r="G312" i="27"/>
  <c r="K312" i="27"/>
  <c r="C316" i="27"/>
  <c r="G316" i="27"/>
  <c r="K316" i="27"/>
  <c r="C320" i="27"/>
  <c r="G320" i="27"/>
  <c r="K320" i="27"/>
  <c r="C324" i="27"/>
  <c r="G324" i="27"/>
  <c r="K324" i="27"/>
  <c r="C328" i="27"/>
  <c r="G328" i="27"/>
  <c r="K328" i="27"/>
  <c r="C332" i="27"/>
  <c r="G332" i="27"/>
  <c r="K332" i="27"/>
  <c r="C336" i="27"/>
  <c r="G336" i="27"/>
  <c r="K336" i="27"/>
  <c r="C340" i="27"/>
  <c r="G340" i="27"/>
  <c r="K340" i="27"/>
  <c r="C344" i="27"/>
  <c r="G344" i="27"/>
  <c r="K344" i="27"/>
  <c r="C348" i="27"/>
  <c r="G348" i="27"/>
  <c r="K348" i="27"/>
  <c r="C352" i="27"/>
  <c r="G352" i="27"/>
  <c r="K352" i="27"/>
  <c r="C356" i="27"/>
  <c r="G356" i="27"/>
  <c r="K356" i="27"/>
  <c r="E511" i="27"/>
  <c r="D517" i="27"/>
  <c r="D527" i="27"/>
  <c r="D535" i="27"/>
  <c r="G541" i="27"/>
  <c r="C541" i="27"/>
  <c r="E541" i="27"/>
  <c r="J541" i="27"/>
  <c r="G549" i="27"/>
  <c r="C549" i="27"/>
  <c r="E549" i="27"/>
  <c r="J549" i="27"/>
  <c r="G557" i="27"/>
  <c r="C557" i="27"/>
  <c r="E557" i="27"/>
  <c r="J557" i="27"/>
  <c r="G565" i="27"/>
  <c r="C565" i="27"/>
  <c r="E565" i="27"/>
  <c r="J565" i="27"/>
  <c r="E653" i="27"/>
  <c r="C799" i="27"/>
  <c r="H799" i="27"/>
  <c r="K817" i="27"/>
  <c r="G817" i="27"/>
  <c r="C817" i="27"/>
  <c r="E817" i="27"/>
  <c r="D817" i="27"/>
  <c r="L817" i="27"/>
  <c r="E955" i="27"/>
  <c r="C955" i="27"/>
  <c r="C967" i="27"/>
  <c r="E967" i="27"/>
  <c r="E987" i="27"/>
  <c r="C987" i="27"/>
  <c r="C1008" i="27"/>
  <c r="J1016" i="27"/>
  <c r="F1016" i="27"/>
  <c r="H1016" i="27"/>
  <c r="D1016" i="27"/>
  <c r="C1016" i="27"/>
  <c r="K1016" i="27"/>
  <c r="J1026" i="27"/>
  <c r="F1026" i="27"/>
  <c r="H1026" i="27"/>
  <c r="D1026" i="27"/>
  <c r="C1026" i="27"/>
  <c r="K1026" i="27"/>
  <c r="J1034" i="27"/>
  <c r="F1034" i="27"/>
  <c r="H1034" i="27"/>
  <c r="D1034" i="27"/>
  <c r="C1034" i="27"/>
  <c r="K1034" i="27"/>
  <c r="J1042" i="27"/>
  <c r="F1042" i="27"/>
  <c r="H1042" i="27"/>
  <c r="D1042" i="27"/>
  <c r="C1042" i="27"/>
  <c r="K1042" i="27"/>
  <c r="J1050" i="27"/>
  <c r="F1050" i="27"/>
  <c r="H1050" i="27"/>
  <c r="D1050" i="27"/>
  <c r="C1050" i="27"/>
  <c r="K1050" i="27"/>
  <c r="J1058" i="27"/>
  <c r="F1058" i="27"/>
  <c r="H1058" i="27"/>
  <c r="D1058" i="27"/>
  <c r="C1058" i="27"/>
  <c r="K1058" i="27"/>
  <c r="J1066" i="27"/>
  <c r="F1066" i="27"/>
  <c r="H1066" i="27"/>
  <c r="D1066" i="27"/>
  <c r="C1066" i="27"/>
  <c r="K1066" i="27"/>
  <c r="E1091" i="27"/>
  <c r="C1091" i="27"/>
  <c r="C1103" i="27"/>
  <c r="E1103" i="27"/>
  <c r="E1123" i="27"/>
  <c r="C1123" i="27"/>
  <c r="C1135" i="27"/>
  <c r="E1135" i="27"/>
  <c r="C1292" i="27"/>
  <c r="C1448" i="27"/>
  <c r="E1448" i="27"/>
  <c r="E1468" i="27"/>
  <c r="C1468" i="27"/>
  <c r="C1480" i="27"/>
  <c r="E1480" i="27"/>
  <c r="C1509" i="27"/>
  <c r="E1509" i="27"/>
  <c r="C1519" i="27"/>
  <c r="E1519" i="27"/>
  <c r="C1527" i="27"/>
  <c r="E1527" i="27"/>
  <c r="C1535" i="27"/>
  <c r="E1535" i="27"/>
  <c r="C1543" i="27"/>
  <c r="E1543" i="27"/>
  <c r="C1551" i="27"/>
  <c r="E1551" i="27"/>
  <c r="C1559" i="27"/>
  <c r="E1559" i="27"/>
  <c r="E1661" i="27"/>
  <c r="L1588" i="27"/>
  <c r="H1588" i="27"/>
  <c r="D1588" i="27"/>
  <c r="G1661" i="27"/>
  <c r="C1661" i="27"/>
  <c r="J1588" i="27"/>
  <c r="F1588" i="27"/>
  <c r="E1663" i="27"/>
  <c r="J1590" i="27"/>
  <c r="F1590" i="27"/>
  <c r="G1663" i="27"/>
  <c r="C1663" i="27"/>
  <c r="L1590" i="27"/>
  <c r="H1590" i="27"/>
  <c r="D1590" i="27"/>
  <c r="E1665" i="27"/>
  <c r="L1592" i="27"/>
  <c r="H1592" i="27"/>
  <c r="D1592" i="27"/>
  <c r="G1665" i="27"/>
  <c r="C1665" i="27"/>
  <c r="J1592" i="27"/>
  <c r="F1592" i="27"/>
  <c r="E1667" i="27"/>
  <c r="J1594" i="27"/>
  <c r="F1594" i="27"/>
  <c r="G1667" i="27"/>
  <c r="C1667" i="27"/>
  <c r="L1594" i="27"/>
  <c r="H1594" i="27"/>
  <c r="D1594" i="27"/>
  <c r="E1669" i="27"/>
  <c r="L1596" i="27"/>
  <c r="H1596" i="27"/>
  <c r="D1596" i="27"/>
  <c r="G1669" i="27"/>
  <c r="C1669" i="27"/>
  <c r="J1596" i="27"/>
  <c r="F1596" i="27"/>
  <c r="E1671" i="27"/>
  <c r="J1598" i="27"/>
  <c r="F1598" i="27"/>
  <c r="G1671" i="27"/>
  <c r="C1671" i="27"/>
  <c r="L1598" i="27"/>
  <c r="H1598" i="27"/>
  <c r="D1598" i="27"/>
  <c r="E1673" i="27"/>
  <c r="L1600" i="27"/>
  <c r="H1600" i="27"/>
  <c r="D1600" i="27"/>
  <c r="G1673" i="27"/>
  <c r="C1673" i="27"/>
  <c r="J1600" i="27"/>
  <c r="F1600" i="27"/>
  <c r="E1675" i="27"/>
  <c r="J1602" i="27"/>
  <c r="F1602" i="27"/>
  <c r="G1675" i="27"/>
  <c r="C1675" i="27"/>
  <c r="L1602" i="27"/>
  <c r="H1602" i="27"/>
  <c r="D1602" i="27"/>
  <c r="E1677" i="27"/>
  <c r="L1604" i="27"/>
  <c r="H1604" i="27"/>
  <c r="D1604" i="27"/>
  <c r="G1677" i="27"/>
  <c r="C1677" i="27"/>
  <c r="J1604" i="27"/>
  <c r="F1604" i="27"/>
  <c r="E1679" i="27"/>
  <c r="J1606" i="27"/>
  <c r="F1606" i="27"/>
  <c r="G1679" i="27"/>
  <c r="C1679" i="27"/>
  <c r="L1606" i="27"/>
  <c r="H1606" i="27"/>
  <c r="D1606" i="27"/>
  <c r="E1681" i="27"/>
  <c r="L1608" i="27"/>
  <c r="H1608" i="27"/>
  <c r="D1608" i="27"/>
  <c r="G1681" i="27"/>
  <c r="C1681" i="27"/>
  <c r="J1608" i="27"/>
  <c r="F1608" i="27"/>
  <c r="E1683" i="27"/>
  <c r="J1610" i="27"/>
  <c r="F1610" i="27"/>
  <c r="G1683" i="27"/>
  <c r="C1683" i="27"/>
  <c r="L1610" i="27"/>
  <c r="H1610" i="27"/>
  <c r="D1610" i="27"/>
  <c r="E1685" i="27"/>
  <c r="L1612" i="27"/>
  <c r="H1612" i="27"/>
  <c r="D1612" i="27"/>
  <c r="G1685" i="27"/>
  <c r="C1685" i="27"/>
  <c r="J1612" i="27"/>
  <c r="F1612" i="27"/>
  <c r="E1687" i="27"/>
  <c r="J1614" i="27"/>
  <c r="F1614" i="27"/>
  <c r="G1687" i="27"/>
  <c r="C1687" i="27"/>
  <c r="L1614" i="27"/>
  <c r="H1614" i="27"/>
  <c r="D1614" i="27"/>
  <c r="E1689" i="27"/>
  <c r="L1616" i="27"/>
  <c r="H1616" i="27"/>
  <c r="D1616" i="27"/>
  <c r="G1689" i="27"/>
  <c r="C1689" i="27"/>
  <c r="J1616" i="27"/>
  <c r="F1616" i="27"/>
  <c r="E1691" i="27"/>
  <c r="J1618" i="27"/>
  <c r="F1618" i="27"/>
  <c r="G1691" i="27"/>
  <c r="C1691" i="27"/>
  <c r="L1618" i="27"/>
  <c r="H1618" i="27"/>
  <c r="E1693" i="27"/>
  <c r="L1620" i="27"/>
  <c r="H1620" i="27"/>
  <c r="D1620" i="27"/>
  <c r="G1693" i="27"/>
  <c r="C1693" i="27"/>
  <c r="J1620" i="27"/>
  <c r="F1620" i="27"/>
  <c r="E1695" i="27"/>
  <c r="J1622" i="27"/>
  <c r="F1622" i="27"/>
  <c r="G1695" i="27"/>
  <c r="C1695" i="27"/>
  <c r="L1622" i="27"/>
  <c r="H1622" i="27"/>
  <c r="D1622" i="27"/>
  <c r="E1697" i="27"/>
  <c r="L1624" i="27"/>
  <c r="H1624" i="27"/>
  <c r="D1624" i="27"/>
  <c r="G1697" i="27"/>
  <c r="C1697" i="27"/>
  <c r="J1624" i="27"/>
  <c r="F1624" i="27"/>
  <c r="E1699" i="27"/>
  <c r="J1626" i="27"/>
  <c r="F1626" i="27"/>
  <c r="G1699" i="27"/>
  <c r="C1699" i="27"/>
  <c r="L1626" i="27"/>
  <c r="H1626" i="27"/>
  <c r="D1626" i="27"/>
  <c r="E1701" i="27"/>
  <c r="L1628" i="27"/>
  <c r="H1628" i="27"/>
  <c r="D1628" i="27"/>
  <c r="G1701" i="27"/>
  <c r="C1701" i="27"/>
  <c r="J1628" i="27"/>
  <c r="F1628" i="27"/>
  <c r="E1703" i="27"/>
  <c r="J1630" i="27"/>
  <c r="F1630" i="27"/>
  <c r="G1703" i="27"/>
  <c r="C1703" i="27"/>
  <c r="L1630" i="27"/>
  <c r="H1630" i="27"/>
  <c r="D1630" i="27"/>
  <c r="E1705" i="27"/>
  <c r="L1632" i="27"/>
  <c r="H1632" i="27"/>
  <c r="D1632" i="27"/>
  <c r="G1705" i="27"/>
  <c r="C1705" i="27"/>
  <c r="J1632" i="27"/>
  <c r="F1632" i="27"/>
  <c r="E1707" i="27"/>
  <c r="J1634" i="27"/>
  <c r="F1634" i="27"/>
  <c r="G1707" i="27"/>
  <c r="C1707" i="27"/>
  <c r="L1634" i="27"/>
  <c r="H1634" i="27"/>
  <c r="D1634" i="27"/>
  <c r="E1709" i="27"/>
  <c r="L1636" i="27"/>
  <c r="H1636" i="27"/>
  <c r="D1636" i="27"/>
  <c r="G1709" i="27"/>
  <c r="C1709" i="27"/>
  <c r="J1636" i="27"/>
  <c r="F1636" i="27"/>
  <c r="G1797" i="27"/>
  <c r="C1797" i="27"/>
  <c r="F1797" i="27"/>
  <c r="J1724" i="27"/>
  <c r="F1724" i="27"/>
  <c r="D1797" i="27"/>
  <c r="L1724" i="27"/>
  <c r="H1724" i="27"/>
  <c r="D1724" i="27"/>
  <c r="H1869" i="27"/>
  <c r="L1881" i="27"/>
  <c r="H1881" i="27"/>
  <c r="D1881" i="27"/>
  <c r="F1881" i="27"/>
  <c r="E1881" i="27"/>
  <c r="C1881" i="27"/>
  <c r="L1893" i="27"/>
  <c r="H1893" i="27"/>
  <c r="D1893" i="27"/>
  <c r="F1893" i="27"/>
  <c r="E1893" i="27"/>
  <c r="C1893" i="27"/>
  <c r="L1913" i="27"/>
  <c r="H1913" i="27"/>
  <c r="D1913" i="27"/>
  <c r="F1913" i="27"/>
  <c r="E1913" i="27"/>
  <c r="C1913" i="27"/>
  <c r="L1925" i="27"/>
  <c r="H1925" i="27"/>
  <c r="D1925" i="27"/>
  <c r="F1925" i="27"/>
  <c r="E1925" i="27"/>
  <c r="C1925" i="27"/>
  <c r="J1946" i="27"/>
  <c r="F1946" i="27"/>
  <c r="H1946" i="27"/>
  <c r="D1946" i="27"/>
  <c r="E1946" i="27"/>
  <c r="C1946" i="27"/>
  <c r="J1960" i="27"/>
  <c r="F1960" i="27"/>
  <c r="H1960" i="27"/>
  <c r="D1960" i="27"/>
  <c r="E1960" i="27"/>
  <c r="C1960" i="27"/>
  <c r="J1980" i="27"/>
  <c r="F1980" i="27"/>
  <c r="H1980" i="27"/>
  <c r="D1980" i="27"/>
  <c r="E1980" i="27"/>
  <c r="C1980" i="27"/>
  <c r="J1992" i="27"/>
  <c r="F1992" i="27"/>
  <c r="H1992" i="27"/>
  <c r="D1992" i="27"/>
  <c r="E1992" i="27"/>
  <c r="C1992" i="27"/>
  <c r="F2011" i="27"/>
  <c r="G2011" i="27"/>
  <c r="K2011" i="27"/>
  <c r="L2017" i="27"/>
  <c r="H2017" i="27"/>
  <c r="D2017" i="27"/>
  <c r="F2017" i="27"/>
  <c r="E2017" i="27"/>
  <c r="C2017" i="27"/>
  <c r="L2039" i="27"/>
  <c r="H2039" i="27"/>
  <c r="D2039" i="27"/>
  <c r="F2039" i="27"/>
  <c r="E2039" i="27"/>
  <c r="C2039" i="27"/>
  <c r="L2051" i="27"/>
  <c r="H2051" i="27"/>
  <c r="D2051" i="27"/>
  <c r="F2051" i="27"/>
  <c r="E2051" i="27"/>
  <c r="C2051" i="27"/>
  <c r="L2071" i="27"/>
  <c r="H2071" i="27"/>
  <c r="D2071" i="27"/>
  <c r="F2071" i="27"/>
  <c r="E2071" i="27"/>
  <c r="C2071" i="27"/>
  <c r="J2084" i="27"/>
  <c r="F2084" i="27"/>
  <c r="H2084" i="27"/>
  <c r="D2084" i="27"/>
  <c r="E2084" i="27"/>
  <c r="C2084" i="27"/>
  <c r="J2106" i="27"/>
  <c r="F2106" i="27"/>
  <c r="H2106" i="27"/>
  <c r="D2106" i="27"/>
  <c r="E2106" i="27"/>
  <c r="C2106" i="27"/>
  <c r="J2118" i="27"/>
  <c r="F2118" i="27"/>
  <c r="H2118" i="27"/>
  <c r="D2118" i="27"/>
  <c r="E2118" i="27"/>
  <c r="C2118" i="27"/>
  <c r="J2138" i="27"/>
  <c r="F2138" i="27"/>
  <c r="H2138" i="27"/>
  <c r="D2138" i="27"/>
  <c r="E2138" i="27"/>
  <c r="C2138" i="27"/>
  <c r="I2226" i="27"/>
  <c r="E2226" i="27"/>
  <c r="G2226" i="27"/>
  <c r="C2226" i="27"/>
  <c r="D2226" i="27"/>
  <c r="H2226" i="27"/>
  <c r="G2240" i="27"/>
  <c r="C2240" i="27"/>
  <c r="I2240" i="27"/>
  <c r="E2240" i="27"/>
  <c r="H2240" i="27"/>
  <c r="D2240" i="27"/>
  <c r="I2244" i="27"/>
  <c r="E2244" i="27"/>
  <c r="G2244" i="27"/>
  <c r="C2244" i="27"/>
  <c r="D2244" i="27"/>
  <c r="H2244" i="27"/>
  <c r="G2256" i="27"/>
  <c r="C2256" i="27"/>
  <c r="I2256" i="27"/>
  <c r="E2256" i="27"/>
  <c r="H2256" i="27"/>
  <c r="D2256" i="27"/>
  <c r="I2260" i="27"/>
  <c r="E2260" i="27"/>
  <c r="G2260" i="27"/>
  <c r="C2260" i="27"/>
  <c r="D2260" i="27"/>
  <c r="H2260" i="27"/>
  <c r="G2272" i="27"/>
  <c r="C2272" i="27"/>
  <c r="I2272" i="27"/>
  <c r="E2272" i="27"/>
  <c r="H2272" i="27"/>
  <c r="D2272" i="27"/>
  <c r="I2276" i="27"/>
  <c r="E2276" i="27"/>
  <c r="G2276" i="27"/>
  <c r="C2276" i="27"/>
  <c r="D2276" i="27"/>
  <c r="H2276" i="27"/>
  <c r="E2370" i="27"/>
  <c r="G2370" i="27"/>
  <c r="D2370" i="27"/>
  <c r="K2370" i="27"/>
  <c r="F2370" i="27"/>
  <c r="C2370" i="27"/>
  <c r="E2497" i="27"/>
  <c r="G2497" i="27"/>
  <c r="D2497" i="27"/>
  <c r="K2497" i="27"/>
  <c r="F2497" i="27"/>
  <c r="C2497" i="27"/>
  <c r="K2507" i="27"/>
  <c r="I2507" i="27"/>
  <c r="E2508" i="27" s="1"/>
  <c r="H2739" i="27"/>
  <c r="D2739" i="27"/>
  <c r="G2739" i="27"/>
  <c r="J2739" i="27"/>
  <c r="E2739" i="27"/>
  <c r="F2739" i="27"/>
  <c r="C2739" i="27"/>
  <c r="H2771" i="27"/>
  <c r="D2771" i="27"/>
  <c r="G2771" i="27"/>
  <c r="J2771" i="27"/>
  <c r="E2771" i="27"/>
  <c r="F2771" i="27"/>
  <c r="C2771" i="27"/>
  <c r="F2800" i="27"/>
  <c r="L2800" i="27"/>
  <c r="G2800" i="27"/>
  <c r="D2800" i="27"/>
  <c r="E2800" i="27"/>
  <c r="H2800" i="27"/>
  <c r="C2800" i="27"/>
  <c r="K2862" i="27"/>
  <c r="I2862" i="27"/>
  <c r="E2863" i="27" s="1"/>
  <c r="E2881" i="27"/>
  <c r="H2881" i="27"/>
  <c r="D2881" i="27"/>
  <c r="F2881" i="27"/>
  <c r="J2881" i="27"/>
  <c r="G2881" i="27"/>
  <c r="K2881" i="27"/>
  <c r="C2881" i="27"/>
  <c r="E2913" i="27"/>
  <c r="H2913" i="27"/>
  <c r="D2913" i="27"/>
  <c r="F2913" i="27"/>
  <c r="J2913" i="27"/>
  <c r="G2913" i="27"/>
  <c r="K2913" i="27"/>
  <c r="C2913" i="27"/>
  <c r="E3153" i="27"/>
  <c r="H3153" i="27"/>
  <c r="D3153" i="27"/>
  <c r="F3153" i="27"/>
  <c r="J3153" i="27"/>
  <c r="G3153" i="27"/>
  <c r="K3153" i="27"/>
  <c r="C3153" i="27"/>
  <c r="E3187" i="27"/>
  <c r="H3187" i="27"/>
  <c r="D3187" i="27"/>
  <c r="F3187" i="27"/>
  <c r="J3187" i="27"/>
  <c r="G3187" i="27"/>
  <c r="K3187" i="27"/>
  <c r="C3187" i="27"/>
  <c r="E3453" i="27"/>
  <c r="G3453" i="27"/>
  <c r="K3453" i="27"/>
  <c r="F3453" i="27"/>
  <c r="H3453" i="27"/>
  <c r="D3453" i="27"/>
  <c r="J3453" i="27"/>
  <c r="C3453" i="27"/>
  <c r="C16" i="27"/>
  <c r="G16" i="27"/>
  <c r="C20" i="27"/>
  <c r="I20" i="27" s="1"/>
  <c r="G20" i="27"/>
  <c r="C26" i="27"/>
  <c r="G26" i="27"/>
  <c r="C30" i="27"/>
  <c r="I30" i="27" s="1"/>
  <c r="G30" i="27"/>
  <c r="C34" i="27"/>
  <c r="G34" i="27"/>
  <c r="C38" i="27"/>
  <c r="I38" i="27" s="1"/>
  <c r="G38" i="27"/>
  <c r="C42" i="27"/>
  <c r="G42" i="27"/>
  <c r="C46" i="27"/>
  <c r="I46" i="27" s="1"/>
  <c r="G46" i="27"/>
  <c r="C50" i="27"/>
  <c r="G50" i="27"/>
  <c r="C54" i="27"/>
  <c r="I54" i="27" s="1"/>
  <c r="G54" i="27"/>
  <c r="C58" i="27"/>
  <c r="G58" i="27"/>
  <c r="C62" i="27"/>
  <c r="I62" i="27" s="1"/>
  <c r="G62" i="27"/>
  <c r="C66" i="27"/>
  <c r="G66" i="27"/>
  <c r="C70" i="27"/>
  <c r="I70" i="27" s="1"/>
  <c r="G70" i="27"/>
  <c r="C89" i="27"/>
  <c r="C101" i="27"/>
  <c r="C109" i="27"/>
  <c r="C117" i="27"/>
  <c r="C125" i="27"/>
  <c r="C139" i="27"/>
  <c r="C168" i="27"/>
  <c r="C170" i="27"/>
  <c r="C172" i="27"/>
  <c r="C174" i="27"/>
  <c r="C176" i="27"/>
  <c r="C178" i="27"/>
  <c r="C180" i="27"/>
  <c r="C182" i="27"/>
  <c r="C184" i="27"/>
  <c r="C186" i="27"/>
  <c r="C188" i="27"/>
  <c r="C190" i="27"/>
  <c r="C192" i="27"/>
  <c r="C194" i="27"/>
  <c r="C196" i="27"/>
  <c r="C198" i="27"/>
  <c r="C200" i="27"/>
  <c r="C202" i="27"/>
  <c r="C204" i="27"/>
  <c r="C206" i="27"/>
  <c r="C208" i="27"/>
  <c r="C210" i="27"/>
  <c r="C212" i="27"/>
  <c r="C214" i="27"/>
  <c r="C216" i="27"/>
  <c r="D229" i="27"/>
  <c r="H229" i="27"/>
  <c r="F231" i="27"/>
  <c r="D233" i="27"/>
  <c r="H233" i="27"/>
  <c r="F235" i="27"/>
  <c r="D239" i="27"/>
  <c r="H239" i="27"/>
  <c r="F241" i="27"/>
  <c r="D243" i="27"/>
  <c r="H243" i="27"/>
  <c r="F245" i="27"/>
  <c r="D247" i="27"/>
  <c r="H247" i="27"/>
  <c r="F249" i="27"/>
  <c r="D251" i="27"/>
  <c r="H251" i="27"/>
  <c r="F253" i="27"/>
  <c r="D255" i="27"/>
  <c r="H255" i="27"/>
  <c r="F257" i="27"/>
  <c r="D259" i="27"/>
  <c r="H259" i="27"/>
  <c r="F261" i="27"/>
  <c r="D263" i="27"/>
  <c r="H263" i="27"/>
  <c r="F265" i="27"/>
  <c r="D267" i="27"/>
  <c r="H267" i="27"/>
  <c r="F269" i="27"/>
  <c r="D271" i="27"/>
  <c r="H271" i="27"/>
  <c r="F273" i="27"/>
  <c r="D275" i="27"/>
  <c r="H275" i="27"/>
  <c r="F277" i="27"/>
  <c r="D279" i="27"/>
  <c r="H279" i="27"/>
  <c r="F281" i="27"/>
  <c r="D283" i="27"/>
  <c r="H283" i="27"/>
  <c r="F285" i="27"/>
  <c r="D287" i="27"/>
  <c r="H287" i="27"/>
  <c r="F300" i="27"/>
  <c r="D302" i="27"/>
  <c r="H302" i="27"/>
  <c r="F304" i="27"/>
  <c r="D306" i="27"/>
  <c r="H306" i="27"/>
  <c r="F310" i="27"/>
  <c r="D312" i="27"/>
  <c r="H312" i="27"/>
  <c r="F314" i="27"/>
  <c r="D316" i="27"/>
  <c r="H316" i="27"/>
  <c r="F318" i="27"/>
  <c r="D320" i="27"/>
  <c r="H320" i="27"/>
  <c r="F322" i="27"/>
  <c r="D324" i="27"/>
  <c r="H324" i="27"/>
  <c r="F326" i="27"/>
  <c r="D328" i="27"/>
  <c r="H328" i="27"/>
  <c r="F330" i="27"/>
  <c r="D332" i="27"/>
  <c r="H332" i="27"/>
  <c r="F334" i="27"/>
  <c r="D336" i="27"/>
  <c r="H336" i="27"/>
  <c r="F338" i="27"/>
  <c r="D340" i="27"/>
  <c r="H340" i="27"/>
  <c r="F342" i="27"/>
  <c r="D344" i="27"/>
  <c r="H344" i="27"/>
  <c r="F346" i="27"/>
  <c r="D348" i="27"/>
  <c r="H348" i="27"/>
  <c r="F350" i="27"/>
  <c r="D352" i="27"/>
  <c r="H352" i="27"/>
  <c r="F354" i="27"/>
  <c r="D356" i="27"/>
  <c r="H356" i="27"/>
  <c r="F358" i="27"/>
  <c r="C513" i="27"/>
  <c r="H513" i="27" s="1"/>
  <c r="C523" i="27"/>
  <c r="C531" i="27"/>
  <c r="C539" i="27"/>
  <c r="F541" i="27"/>
  <c r="C545" i="27"/>
  <c r="F549" i="27"/>
  <c r="C553" i="27"/>
  <c r="F557" i="27"/>
  <c r="C561" i="27"/>
  <c r="H561" i="27" s="1"/>
  <c r="F565" i="27"/>
  <c r="C569" i="27"/>
  <c r="D726" i="27"/>
  <c r="F726" i="27" s="1"/>
  <c r="C730" i="27"/>
  <c r="F730" i="27" s="1"/>
  <c r="C732" i="27"/>
  <c r="D736" i="27"/>
  <c r="F736" i="27" s="1"/>
  <c r="F738" i="27"/>
  <c r="C740" i="27"/>
  <c r="C742" i="27"/>
  <c r="F742" i="27" s="1"/>
  <c r="D744" i="27"/>
  <c r="F744" i="27" s="1"/>
  <c r="C748" i="27"/>
  <c r="C750" i="27"/>
  <c r="D752" i="27"/>
  <c r="F752" i="27" s="1"/>
  <c r="F754" i="27"/>
  <c r="C756" i="27"/>
  <c r="F756" i="27" s="1"/>
  <c r="C758" i="27"/>
  <c r="F758" i="27" s="1"/>
  <c r="D760" i="27"/>
  <c r="F760" i="27" s="1"/>
  <c r="C764" i="27"/>
  <c r="F764" i="27" s="1"/>
  <c r="C766" i="27"/>
  <c r="D768" i="27"/>
  <c r="F768" i="27" s="1"/>
  <c r="F770" i="27"/>
  <c r="C772" i="27"/>
  <c r="C774" i="27"/>
  <c r="F774" i="27" s="1"/>
  <c r="D776" i="27"/>
  <c r="F776" i="27" s="1"/>
  <c r="C780" i="27"/>
  <c r="C782" i="27"/>
  <c r="D784" i="27"/>
  <c r="F784" i="27" s="1"/>
  <c r="D799" i="27"/>
  <c r="G809" i="27"/>
  <c r="C813" i="27"/>
  <c r="H813" i="27"/>
  <c r="F817" i="27"/>
  <c r="E937" i="27"/>
  <c r="C941" i="27"/>
  <c r="E941" i="27"/>
  <c r="F943" i="27"/>
  <c r="D955" i="27"/>
  <c r="E963" i="27"/>
  <c r="C963" i="27"/>
  <c r="D967" i="27"/>
  <c r="C975" i="27"/>
  <c r="E975" i="27"/>
  <c r="F977" i="27"/>
  <c r="D987" i="27"/>
  <c r="E995" i="27"/>
  <c r="C995" i="27"/>
  <c r="L1010" i="27"/>
  <c r="H1010" i="27"/>
  <c r="D1010" i="27"/>
  <c r="F1010" i="27"/>
  <c r="C1010" i="27"/>
  <c r="K1010" i="27"/>
  <c r="L1012" i="27"/>
  <c r="E1016" i="27"/>
  <c r="L1020" i="27"/>
  <c r="H1020" i="27"/>
  <c r="D1020" i="27"/>
  <c r="F1020" i="27"/>
  <c r="C1020" i="27"/>
  <c r="K1020" i="27"/>
  <c r="L1022" i="27"/>
  <c r="E1026" i="27"/>
  <c r="L1028" i="27"/>
  <c r="H1028" i="27"/>
  <c r="D1028" i="27"/>
  <c r="F1028" i="27"/>
  <c r="C1028" i="27"/>
  <c r="K1028" i="27"/>
  <c r="L1030" i="27"/>
  <c r="E1034" i="27"/>
  <c r="L1036" i="27"/>
  <c r="H1036" i="27"/>
  <c r="D1036" i="27"/>
  <c r="F1036" i="27"/>
  <c r="C1036" i="27"/>
  <c r="K1036" i="27"/>
  <c r="L1038" i="27"/>
  <c r="E1042" i="27"/>
  <c r="L1044" i="27"/>
  <c r="H1044" i="27"/>
  <c r="D1044" i="27"/>
  <c r="F1044" i="27"/>
  <c r="C1044" i="27"/>
  <c r="K1044" i="27"/>
  <c r="L1046" i="27"/>
  <c r="E1050" i="27"/>
  <c r="L1052" i="27"/>
  <c r="H1052" i="27"/>
  <c r="D1052" i="27"/>
  <c r="F1052" i="27"/>
  <c r="C1052" i="27"/>
  <c r="K1052" i="27"/>
  <c r="L1054" i="27"/>
  <c r="E1058" i="27"/>
  <c r="L1060" i="27"/>
  <c r="H1060" i="27"/>
  <c r="D1060" i="27"/>
  <c r="F1060" i="27"/>
  <c r="C1060" i="27"/>
  <c r="K1060" i="27"/>
  <c r="L1062" i="27"/>
  <c r="E1066" i="27"/>
  <c r="L1068" i="27"/>
  <c r="H1068" i="27"/>
  <c r="D1068" i="27"/>
  <c r="F1068" i="27"/>
  <c r="C1068" i="27"/>
  <c r="K1068" i="27"/>
  <c r="C1079" i="27"/>
  <c r="D1091" i="27"/>
  <c r="E1099" i="27"/>
  <c r="C1099" i="27"/>
  <c r="D1103" i="27"/>
  <c r="C1111" i="27"/>
  <c r="E1111" i="27"/>
  <c r="F1113" i="27"/>
  <c r="D1123" i="27"/>
  <c r="E1131" i="27"/>
  <c r="C1131" i="27"/>
  <c r="F1131" i="27" s="1"/>
  <c r="D1135" i="27"/>
  <c r="E1292" i="27"/>
  <c r="J1291" i="27"/>
  <c r="C1434" i="27"/>
  <c r="E1442" i="27"/>
  <c r="C1442" i="27"/>
  <c r="F1442" i="27" s="1"/>
  <c r="D1448" i="27"/>
  <c r="C1456" i="27"/>
  <c r="F1456" i="27" s="1"/>
  <c r="E1456" i="27"/>
  <c r="F1458" i="27"/>
  <c r="D1468" i="27"/>
  <c r="E1476" i="27"/>
  <c r="C1476" i="27"/>
  <c r="D1480" i="27"/>
  <c r="C1488" i="27"/>
  <c r="E1488" i="27"/>
  <c r="E1507" i="27"/>
  <c r="C1507" i="27"/>
  <c r="D1509" i="27"/>
  <c r="E1517" i="27"/>
  <c r="C1517" i="27"/>
  <c r="D1519" i="27"/>
  <c r="E1525" i="27"/>
  <c r="C1525" i="27"/>
  <c r="D1527" i="27"/>
  <c r="E1533" i="27"/>
  <c r="C1533" i="27"/>
  <c r="D1535" i="27"/>
  <c r="E1541" i="27"/>
  <c r="C1541" i="27"/>
  <c r="D1543" i="27"/>
  <c r="E1549" i="27"/>
  <c r="C1549" i="27"/>
  <c r="D1551" i="27"/>
  <c r="E1557" i="27"/>
  <c r="C1557" i="27"/>
  <c r="D1559" i="27"/>
  <c r="E1565" i="27"/>
  <c r="C1565" i="27"/>
  <c r="G1588" i="27"/>
  <c r="E1590" i="27"/>
  <c r="C1592" i="27"/>
  <c r="K1592" i="27"/>
  <c r="I1594" i="27"/>
  <c r="G1596" i="27"/>
  <c r="E1598" i="27"/>
  <c r="C1600" i="27"/>
  <c r="K1600" i="27"/>
  <c r="I1602" i="27"/>
  <c r="G1604" i="27"/>
  <c r="E1606" i="27"/>
  <c r="C1608" i="27"/>
  <c r="K1608" i="27"/>
  <c r="I1610" i="27"/>
  <c r="G1612" i="27"/>
  <c r="E1614" i="27"/>
  <c r="C1616" i="27"/>
  <c r="K1616" i="27"/>
  <c r="G1618" i="27"/>
  <c r="E1620" i="27"/>
  <c r="C1622" i="27"/>
  <c r="K1622" i="27"/>
  <c r="I1624" i="27"/>
  <c r="G1626" i="27"/>
  <c r="E1628" i="27"/>
  <c r="C1630" i="27"/>
  <c r="K1630" i="27"/>
  <c r="I1632" i="27"/>
  <c r="G1634" i="27"/>
  <c r="E1636" i="27"/>
  <c r="D1661" i="27"/>
  <c r="D1663" i="27"/>
  <c r="D1665" i="27"/>
  <c r="D1667" i="27"/>
  <c r="D1669" i="27"/>
  <c r="D1671" i="27"/>
  <c r="D1673" i="27"/>
  <c r="D1675" i="27"/>
  <c r="D1677" i="27"/>
  <c r="D1679" i="27"/>
  <c r="D1681" i="27"/>
  <c r="D1683" i="27"/>
  <c r="D1685" i="27"/>
  <c r="D1687" i="27"/>
  <c r="D1689" i="27"/>
  <c r="D1691" i="27"/>
  <c r="D1693" i="27"/>
  <c r="D1695" i="27"/>
  <c r="D1697" i="27"/>
  <c r="D1699" i="27"/>
  <c r="D1701" i="27"/>
  <c r="D1703" i="27"/>
  <c r="D1705" i="27"/>
  <c r="D1707" i="27"/>
  <c r="D1709" i="27"/>
  <c r="G1724" i="27"/>
  <c r="C1728" i="27"/>
  <c r="K1728" i="27"/>
  <c r="K1722" i="27"/>
  <c r="E1797" i="27"/>
  <c r="G1803" i="27"/>
  <c r="C1803" i="27"/>
  <c r="D1803" i="27"/>
  <c r="L1730" i="27"/>
  <c r="H1730" i="27"/>
  <c r="D1730" i="27"/>
  <c r="F1803" i="27"/>
  <c r="J1730" i="27"/>
  <c r="F1730" i="27"/>
  <c r="E1869" i="27"/>
  <c r="K1869" i="27"/>
  <c r="L1871" i="27"/>
  <c r="H1871" i="27"/>
  <c r="D1871" i="27"/>
  <c r="F1871" i="27"/>
  <c r="E1871" i="27"/>
  <c r="C1871" i="27"/>
  <c r="G1881" i="27"/>
  <c r="L1885" i="27"/>
  <c r="H1885" i="27"/>
  <c r="D1885" i="27"/>
  <c r="F1885" i="27"/>
  <c r="E1885" i="27"/>
  <c r="C1885" i="27"/>
  <c r="G1893" i="27"/>
  <c r="L1905" i="27"/>
  <c r="H1905" i="27"/>
  <c r="D1905" i="27"/>
  <c r="F1905" i="27"/>
  <c r="E1905" i="27"/>
  <c r="C1905" i="27"/>
  <c r="G1913" i="27"/>
  <c r="L1917" i="27"/>
  <c r="H1917" i="27"/>
  <c r="D1917" i="27"/>
  <c r="F1917" i="27"/>
  <c r="E1917" i="27"/>
  <c r="C1917" i="27"/>
  <c r="G1925" i="27"/>
  <c r="G1946" i="27"/>
  <c r="J1952" i="27"/>
  <c r="F1952" i="27"/>
  <c r="H1952" i="27"/>
  <c r="D1952" i="27"/>
  <c r="E1952" i="27"/>
  <c r="C1952" i="27"/>
  <c r="G1960" i="27"/>
  <c r="J1972" i="27"/>
  <c r="F1972" i="27"/>
  <c r="H1972" i="27"/>
  <c r="D1972" i="27"/>
  <c r="E1972" i="27"/>
  <c r="C1972" i="27"/>
  <c r="G1980" i="27"/>
  <c r="J1984" i="27"/>
  <c r="F1984" i="27"/>
  <c r="H1984" i="27"/>
  <c r="D1984" i="27"/>
  <c r="E1984" i="27"/>
  <c r="C1984" i="27"/>
  <c r="G1992" i="27"/>
  <c r="E2011" i="27"/>
  <c r="G2017" i="27"/>
  <c r="L2031" i="27"/>
  <c r="H2031" i="27"/>
  <c r="D2031" i="27"/>
  <c r="F2031" i="27"/>
  <c r="E2031" i="27"/>
  <c r="C2031" i="27"/>
  <c r="G2039" i="27"/>
  <c r="L2043" i="27"/>
  <c r="H2043" i="27"/>
  <c r="D2043" i="27"/>
  <c r="F2043" i="27"/>
  <c r="E2043" i="27"/>
  <c r="C2043" i="27"/>
  <c r="G2051" i="27"/>
  <c r="L2063" i="27"/>
  <c r="H2063" i="27"/>
  <c r="D2063" i="27"/>
  <c r="F2063" i="27"/>
  <c r="E2063" i="27"/>
  <c r="C2063" i="27"/>
  <c r="G2071" i="27"/>
  <c r="G2084" i="27"/>
  <c r="J2098" i="27"/>
  <c r="F2098" i="27"/>
  <c r="H2098" i="27"/>
  <c r="D2098" i="27"/>
  <c r="E2098" i="27"/>
  <c r="C2098" i="27"/>
  <c r="G2106" i="27"/>
  <c r="J2110" i="27"/>
  <c r="F2110" i="27"/>
  <c r="H2110" i="27"/>
  <c r="D2110" i="27"/>
  <c r="E2110" i="27"/>
  <c r="C2110" i="27"/>
  <c r="G2118" i="27"/>
  <c r="J2130" i="27"/>
  <c r="F2130" i="27"/>
  <c r="H2130" i="27"/>
  <c r="D2130" i="27"/>
  <c r="E2130" i="27"/>
  <c r="C2130" i="27"/>
  <c r="G2138" i="27"/>
  <c r="J2142" i="27"/>
  <c r="F2142" i="27"/>
  <c r="H2142" i="27"/>
  <c r="D2142" i="27"/>
  <c r="E2142" i="27"/>
  <c r="C2142" i="27"/>
  <c r="F2226" i="27"/>
  <c r="F2240" i="27"/>
  <c r="F2244" i="27"/>
  <c r="F2256" i="27"/>
  <c r="F2260" i="27"/>
  <c r="F2272" i="27"/>
  <c r="F2276" i="27"/>
  <c r="H2370" i="27"/>
  <c r="E2388" i="27"/>
  <c r="G2388" i="27"/>
  <c r="D2388" i="27"/>
  <c r="K2388" i="27"/>
  <c r="F2388" i="27"/>
  <c r="C2388" i="27"/>
  <c r="E2449" i="27"/>
  <c r="G2449" i="27"/>
  <c r="D2449" i="27"/>
  <c r="K2449" i="27"/>
  <c r="F2449" i="27"/>
  <c r="C2449" i="27"/>
  <c r="H2497" i="27"/>
  <c r="E2512" i="27"/>
  <c r="G2512" i="27"/>
  <c r="D2512" i="27"/>
  <c r="F2512" i="27"/>
  <c r="K2512" i="27"/>
  <c r="C2512" i="27"/>
  <c r="E2546" i="27"/>
  <c r="G2546" i="27"/>
  <c r="D2546" i="27"/>
  <c r="F2546" i="27"/>
  <c r="K2546" i="27"/>
  <c r="C2546" i="27"/>
  <c r="E2607" i="27"/>
  <c r="G2607" i="27"/>
  <c r="D2607" i="27"/>
  <c r="F2607" i="27"/>
  <c r="K2607" i="27"/>
  <c r="C2607" i="27"/>
  <c r="F2753" i="27"/>
  <c r="L2753" i="27"/>
  <c r="G2753" i="27"/>
  <c r="D2753" i="27"/>
  <c r="E2753" i="27"/>
  <c r="H2753" i="27"/>
  <c r="C2753" i="27"/>
  <c r="H2804" i="27"/>
  <c r="D2804" i="27"/>
  <c r="G2804" i="27"/>
  <c r="J2804" i="27"/>
  <c r="E2804" i="27"/>
  <c r="F2804" i="27"/>
  <c r="C2804" i="27"/>
  <c r="E2871" i="27"/>
  <c r="H2871" i="27"/>
  <c r="D2871" i="27"/>
  <c r="F2871" i="27"/>
  <c r="J2871" i="27"/>
  <c r="G2871" i="27"/>
  <c r="K2871" i="27"/>
  <c r="C2871" i="27"/>
  <c r="E2905" i="27"/>
  <c r="H2905" i="27"/>
  <c r="D2905" i="27"/>
  <c r="F2905" i="27"/>
  <c r="J2905" i="27"/>
  <c r="G2905" i="27"/>
  <c r="K2905" i="27"/>
  <c r="C2905" i="27"/>
  <c r="E3179" i="27"/>
  <c r="H3179" i="27"/>
  <c r="D3179" i="27"/>
  <c r="F3179" i="27"/>
  <c r="J3179" i="27"/>
  <c r="G3179" i="27"/>
  <c r="K3179" i="27"/>
  <c r="C3179" i="27"/>
  <c r="E3211" i="27"/>
  <c r="H3211" i="27"/>
  <c r="D3211" i="27"/>
  <c r="F3211" i="27"/>
  <c r="J3211" i="27"/>
  <c r="G3211" i="27"/>
  <c r="K3211" i="27"/>
  <c r="C3211" i="27"/>
  <c r="C797" i="27"/>
  <c r="C801" i="27"/>
  <c r="I801" i="27" s="1"/>
  <c r="C807" i="27"/>
  <c r="C811" i="27"/>
  <c r="I811" i="27" s="1"/>
  <c r="C815" i="27"/>
  <c r="C819" i="27"/>
  <c r="I819" i="27" s="1"/>
  <c r="E821" i="27"/>
  <c r="C823" i="27"/>
  <c r="I823" i="27" s="1"/>
  <c r="E825" i="27"/>
  <c r="C827" i="27"/>
  <c r="I827" i="27" s="1"/>
  <c r="E829" i="27"/>
  <c r="C831" i="27"/>
  <c r="I831" i="27" s="1"/>
  <c r="E833" i="27"/>
  <c r="C835" i="27"/>
  <c r="I835" i="27" s="1"/>
  <c r="E837" i="27"/>
  <c r="C839" i="27"/>
  <c r="I839" i="27" s="1"/>
  <c r="E841" i="27"/>
  <c r="C843" i="27"/>
  <c r="I843" i="27" s="1"/>
  <c r="E845" i="27"/>
  <c r="C847" i="27"/>
  <c r="I847" i="27" s="1"/>
  <c r="E849" i="27"/>
  <c r="C851" i="27"/>
  <c r="I851" i="27" s="1"/>
  <c r="E853" i="27"/>
  <c r="C855" i="27"/>
  <c r="I855" i="27" s="1"/>
  <c r="I865" i="27"/>
  <c r="D866" i="27" s="1"/>
  <c r="E868" i="27"/>
  <c r="C870" i="27"/>
  <c r="E872" i="27"/>
  <c r="C874" i="27"/>
  <c r="E878" i="27"/>
  <c r="C880" i="27"/>
  <c r="E882" i="27"/>
  <c r="C884" i="27"/>
  <c r="E886" i="27"/>
  <c r="C888" i="27"/>
  <c r="E890" i="27"/>
  <c r="C892" i="27"/>
  <c r="E894" i="27"/>
  <c r="C896" i="27"/>
  <c r="E898" i="27"/>
  <c r="C900" i="27"/>
  <c r="E902" i="27"/>
  <c r="C904" i="27"/>
  <c r="E906" i="27"/>
  <c r="C908" i="27"/>
  <c r="E910" i="27"/>
  <c r="C912" i="27"/>
  <c r="E914" i="27"/>
  <c r="C916" i="27"/>
  <c r="E918" i="27"/>
  <c r="C920" i="27"/>
  <c r="E922" i="27"/>
  <c r="C924" i="27"/>
  <c r="E926" i="27"/>
  <c r="K1149" i="27"/>
  <c r="K1150" i="27" s="1"/>
  <c r="C1152" i="27"/>
  <c r="I1152" i="27" s="1"/>
  <c r="E1154" i="27"/>
  <c r="C1156" i="27"/>
  <c r="I1156" i="27" s="1"/>
  <c r="E1158" i="27"/>
  <c r="C1162" i="27"/>
  <c r="I1162" i="27" s="1"/>
  <c r="E1164" i="27"/>
  <c r="C1166" i="27"/>
  <c r="I1166" i="27" s="1"/>
  <c r="E1168" i="27"/>
  <c r="C1170" i="27"/>
  <c r="I1170" i="27" s="1"/>
  <c r="E1172" i="27"/>
  <c r="C1174" i="27"/>
  <c r="I1174" i="27" s="1"/>
  <c r="E1176" i="27"/>
  <c r="C1178" i="27"/>
  <c r="I1178" i="27" s="1"/>
  <c r="E1180" i="27"/>
  <c r="C1182" i="27"/>
  <c r="I1182" i="27" s="1"/>
  <c r="E1184" i="27"/>
  <c r="C1186" i="27"/>
  <c r="I1186" i="27" s="1"/>
  <c r="E1188" i="27"/>
  <c r="C1190" i="27"/>
  <c r="I1190" i="27" s="1"/>
  <c r="E1192" i="27"/>
  <c r="C1194" i="27"/>
  <c r="I1194" i="27" s="1"/>
  <c r="E1196" i="27"/>
  <c r="C1198" i="27"/>
  <c r="I1198" i="27" s="1"/>
  <c r="E1200" i="27"/>
  <c r="C1202" i="27"/>
  <c r="I1202" i="27" s="1"/>
  <c r="E1204" i="27"/>
  <c r="C1206" i="27"/>
  <c r="I1206" i="27" s="1"/>
  <c r="E1208" i="27"/>
  <c r="C1210" i="27"/>
  <c r="I1210" i="27" s="1"/>
  <c r="I1220" i="27"/>
  <c r="L1221" i="27" s="1"/>
  <c r="E1223" i="27"/>
  <c r="C1225" i="27"/>
  <c r="E1227" i="27"/>
  <c r="C1229" i="27"/>
  <c r="E1233" i="27"/>
  <c r="C1235" i="27"/>
  <c r="E1237" i="27"/>
  <c r="C1239" i="27"/>
  <c r="E1241" i="27"/>
  <c r="C1243" i="27"/>
  <c r="E1245" i="27"/>
  <c r="C1247" i="27"/>
  <c r="E1249" i="27"/>
  <c r="C1251" i="27"/>
  <c r="E1253" i="27"/>
  <c r="C1255" i="27"/>
  <c r="E1257" i="27"/>
  <c r="C1259" i="27"/>
  <c r="E1261" i="27"/>
  <c r="C1263" i="27"/>
  <c r="E1265" i="27"/>
  <c r="C1267" i="27"/>
  <c r="E1269" i="27"/>
  <c r="C1271" i="27"/>
  <c r="E1273" i="27"/>
  <c r="C1275" i="27"/>
  <c r="E1277" i="27"/>
  <c r="C1279" i="27"/>
  <c r="E1281" i="27"/>
  <c r="K1291" i="27"/>
  <c r="C1294" i="27"/>
  <c r="I1294" i="27" s="1"/>
  <c r="E1296" i="27"/>
  <c r="C1298" i="27"/>
  <c r="I1298" i="27" s="1"/>
  <c r="E1300" i="27"/>
  <c r="C1304" i="27"/>
  <c r="I1304" i="27" s="1"/>
  <c r="E1306" i="27"/>
  <c r="C1308" i="27"/>
  <c r="I1308" i="27" s="1"/>
  <c r="E1310" i="27"/>
  <c r="C1312" i="27"/>
  <c r="I1312" i="27" s="1"/>
  <c r="E1314" i="27"/>
  <c r="C1316" i="27"/>
  <c r="I1316" i="27" s="1"/>
  <c r="E1318" i="27"/>
  <c r="C1320" i="27"/>
  <c r="I1320" i="27" s="1"/>
  <c r="E1322" i="27"/>
  <c r="C1324" i="27"/>
  <c r="I1324" i="27" s="1"/>
  <c r="E1326" i="27"/>
  <c r="C1328" i="27"/>
  <c r="I1328" i="27" s="1"/>
  <c r="E1330" i="27"/>
  <c r="C1332" i="27"/>
  <c r="I1332" i="27" s="1"/>
  <c r="E1334" i="27"/>
  <c r="C1336" i="27"/>
  <c r="I1336" i="27" s="1"/>
  <c r="E1338" i="27"/>
  <c r="C1340" i="27"/>
  <c r="I1340" i="27" s="1"/>
  <c r="E1342" i="27"/>
  <c r="C1344" i="27"/>
  <c r="I1344" i="27" s="1"/>
  <c r="E1346" i="27"/>
  <c r="C1348" i="27"/>
  <c r="I1348" i="27" s="1"/>
  <c r="E1350" i="27"/>
  <c r="C1352" i="27"/>
  <c r="I1352" i="27" s="1"/>
  <c r="I1362" i="27"/>
  <c r="D1363" i="27" s="1"/>
  <c r="E1365" i="27"/>
  <c r="C1367" i="27"/>
  <c r="E1369" i="27"/>
  <c r="C1371" i="27"/>
  <c r="E1375" i="27"/>
  <c r="C1377" i="27"/>
  <c r="E1379" i="27"/>
  <c r="C1381" i="27"/>
  <c r="E1383" i="27"/>
  <c r="C1385" i="27"/>
  <c r="E1387" i="27"/>
  <c r="C1389" i="27"/>
  <c r="E1391" i="27"/>
  <c r="C1393" i="27"/>
  <c r="E1395" i="27"/>
  <c r="C1397" i="27"/>
  <c r="E1399" i="27"/>
  <c r="C1401" i="27"/>
  <c r="E1403" i="27"/>
  <c r="C1405" i="27"/>
  <c r="E1407" i="27"/>
  <c r="C1409" i="27"/>
  <c r="E1411" i="27"/>
  <c r="C1413" i="27"/>
  <c r="E1415" i="27"/>
  <c r="C1417" i="27"/>
  <c r="E1419" i="27"/>
  <c r="C1421" i="27"/>
  <c r="E1423" i="27"/>
  <c r="F1736" i="27"/>
  <c r="J1736" i="27"/>
  <c r="F1740" i="27"/>
  <c r="J1740" i="27"/>
  <c r="F1744" i="27"/>
  <c r="J1744" i="27"/>
  <c r="F1748" i="27"/>
  <c r="J1748" i="27"/>
  <c r="F1752" i="27"/>
  <c r="J1752" i="27"/>
  <c r="F1756" i="27"/>
  <c r="J1756" i="27"/>
  <c r="F1760" i="27"/>
  <c r="J1760" i="27"/>
  <c r="F1764" i="27"/>
  <c r="J1764" i="27"/>
  <c r="F1768" i="27"/>
  <c r="J1768" i="27"/>
  <c r="F1772" i="27"/>
  <c r="J1772" i="27"/>
  <c r="G1776" i="27"/>
  <c r="L1776" i="27"/>
  <c r="C1780" i="27"/>
  <c r="H1780" i="27"/>
  <c r="G1807" i="27"/>
  <c r="D1809" i="27"/>
  <c r="D1813" i="27"/>
  <c r="G1815" i="27"/>
  <c r="D1817" i="27"/>
  <c r="G1819" i="27"/>
  <c r="D1821" i="27"/>
  <c r="G1823" i="27"/>
  <c r="D1825" i="27"/>
  <c r="D1829" i="27"/>
  <c r="G1831" i="27"/>
  <c r="D1833" i="27"/>
  <c r="G1835" i="27"/>
  <c r="D1837" i="27"/>
  <c r="G1839" i="27"/>
  <c r="D1841" i="27"/>
  <c r="G1843" i="27"/>
  <c r="D1845" i="27"/>
  <c r="G1847" i="27"/>
  <c r="E1851" i="27"/>
  <c r="L1778" i="27"/>
  <c r="H1778" i="27"/>
  <c r="D1778" i="27"/>
  <c r="G1851" i="27"/>
  <c r="E1855" i="27"/>
  <c r="L1782" i="27"/>
  <c r="H1782" i="27"/>
  <c r="D1782" i="27"/>
  <c r="G1855" i="27"/>
  <c r="J1875" i="27"/>
  <c r="J1877" i="27"/>
  <c r="F1877" i="27"/>
  <c r="H1877" i="27"/>
  <c r="D1877" i="27"/>
  <c r="C1877" i="27"/>
  <c r="J1885" i="27"/>
  <c r="J1887" i="27"/>
  <c r="F1887" i="27"/>
  <c r="H1887" i="27"/>
  <c r="D1887" i="27"/>
  <c r="C1887" i="27"/>
  <c r="J1893" i="27"/>
  <c r="J1895" i="27"/>
  <c r="F1895" i="27"/>
  <c r="H1895" i="27"/>
  <c r="D1895" i="27"/>
  <c r="C1895" i="27"/>
  <c r="J1901" i="27"/>
  <c r="J1903" i="27"/>
  <c r="F1903" i="27"/>
  <c r="H1903" i="27"/>
  <c r="D1903" i="27"/>
  <c r="C1903" i="27"/>
  <c r="J1909" i="27"/>
  <c r="J1911" i="27"/>
  <c r="F1911" i="27"/>
  <c r="H1911" i="27"/>
  <c r="D1911" i="27"/>
  <c r="C1911" i="27"/>
  <c r="J1917" i="27"/>
  <c r="J1919" i="27"/>
  <c r="F1919" i="27"/>
  <c r="H1919" i="27"/>
  <c r="D1919" i="27"/>
  <c r="C1919" i="27"/>
  <c r="J1925" i="27"/>
  <c r="J1927" i="27"/>
  <c r="F1927" i="27"/>
  <c r="H1927" i="27"/>
  <c r="D1927" i="27"/>
  <c r="C1927" i="27"/>
  <c r="I1939" i="27"/>
  <c r="K1940" i="27" s="1"/>
  <c r="L1944" i="27"/>
  <c r="H1944" i="27"/>
  <c r="D1944" i="27"/>
  <c r="F1944" i="27"/>
  <c r="C1944" i="27"/>
  <c r="L1946" i="27"/>
  <c r="L1954" i="27"/>
  <c r="H1954" i="27"/>
  <c r="D1954" i="27"/>
  <c r="F1954" i="27"/>
  <c r="C1954" i="27"/>
  <c r="L1956" i="27"/>
  <c r="L1962" i="27"/>
  <c r="H1962" i="27"/>
  <c r="D1962" i="27"/>
  <c r="F1962" i="27"/>
  <c r="C1962" i="27"/>
  <c r="L1964" i="27"/>
  <c r="L1970" i="27"/>
  <c r="H1970" i="27"/>
  <c r="D1970" i="27"/>
  <c r="F1970" i="27"/>
  <c r="C1970" i="27"/>
  <c r="L1972" i="27"/>
  <c r="L1978" i="27"/>
  <c r="H1978" i="27"/>
  <c r="D1978" i="27"/>
  <c r="F1978" i="27"/>
  <c r="C1978" i="27"/>
  <c r="L1980" i="27"/>
  <c r="L1986" i="27"/>
  <c r="H1986" i="27"/>
  <c r="D1986" i="27"/>
  <c r="F1986" i="27"/>
  <c r="C1986" i="27"/>
  <c r="L1988" i="27"/>
  <c r="L1994" i="27"/>
  <c r="H1994" i="27"/>
  <c r="D1994" i="27"/>
  <c r="F1994" i="27"/>
  <c r="C1994" i="27"/>
  <c r="L1996" i="27"/>
  <c r="J2011" i="27"/>
  <c r="C2011" i="27"/>
  <c r="J2017" i="27"/>
  <c r="J2019" i="27"/>
  <c r="F2019" i="27"/>
  <c r="H2019" i="27"/>
  <c r="D2019" i="27"/>
  <c r="C2019" i="27"/>
  <c r="J2027" i="27"/>
  <c r="J2029" i="27"/>
  <c r="F2029" i="27"/>
  <c r="H2029" i="27"/>
  <c r="D2029" i="27"/>
  <c r="C2029" i="27"/>
  <c r="J2035" i="27"/>
  <c r="J2037" i="27"/>
  <c r="F2037" i="27"/>
  <c r="H2037" i="27"/>
  <c r="D2037" i="27"/>
  <c r="C2037" i="27"/>
  <c r="J2043" i="27"/>
  <c r="J2045" i="27"/>
  <c r="F2045" i="27"/>
  <c r="H2045" i="27"/>
  <c r="D2045" i="27"/>
  <c r="C2045" i="27"/>
  <c r="J2051" i="27"/>
  <c r="J2053" i="27"/>
  <c r="F2053" i="27"/>
  <c r="H2053" i="27"/>
  <c r="D2053" i="27"/>
  <c r="C2053" i="27"/>
  <c r="J2059" i="27"/>
  <c r="J2061" i="27"/>
  <c r="F2061" i="27"/>
  <c r="H2061" i="27"/>
  <c r="D2061" i="27"/>
  <c r="C2061" i="27"/>
  <c r="J2067" i="27"/>
  <c r="J2069" i="27"/>
  <c r="F2069" i="27"/>
  <c r="H2069" i="27"/>
  <c r="D2069" i="27"/>
  <c r="C2069" i="27"/>
  <c r="I2081" i="27"/>
  <c r="G2082" i="27" s="1"/>
  <c r="L2086" i="27"/>
  <c r="H2086" i="27"/>
  <c r="D2086" i="27"/>
  <c r="F2086" i="27"/>
  <c r="C2086" i="27"/>
  <c r="L2088" i="27"/>
  <c r="L2096" i="27"/>
  <c r="H2096" i="27"/>
  <c r="D2096" i="27"/>
  <c r="F2096" i="27"/>
  <c r="C2096" i="27"/>
  <c r="L2098" i="27"/>
  <c r="L2104" i="27"/>
  <c r="H2104" i="27"/>
  <c r="D2104" i="27"/>
  <c r="F2104" i="27"/>
  <c r="C2104" i="27"/>
  <c r="L2106" i="27"/>
  <c r="L2112" i="27"/>
  <c r="H2112" i="27"/>
  <c r="D2112" i="27"/>
  <c r="F2112" i="27"/>
  <c r="C2112" i="27"/>
  <c r="L2114" i="27"/>
  <c r="L2120" i="27"/>
  <c r="H2120" i="27"/>
  <c r="D2120" i="27"/>
  <c r="F2120" i="27"/>
  <c r="C2120" i="27"/>
  <c r="L2122" i="27"/>
  <c r="L2128" i="27"/>
  <c r="H2128" i="27"/>
  <c r="D2128" i="27"/>
  <c r="F2128" i="27"/>
  <c r="C2128" i="27"/>
  <c r="L2130" i="27"/>
  <c r="L2136" i="27"/>
  <c r="H2136" i="27"/>
  <c r="D2136" i="27"/>
  <c r="F2136" i="27"/>
  <c r="C2136" i="27"/>
  <c r="L2138" i="27"/>
  <c r="J2370" i="27"/>
  <c r="J2388" i="27"/>
  <c r="J2404" i="27"/>
  <c r="J2420" i="27"/>
  <c r="J2449" i="27"/>
  <c r="J2465" i="27"/>
  <c r="J2481" i="27"/>
  <c r="J2497" i="27"/>
  <c r="H2508" i="27"/>
  <c r="L2512" i="27"/>
  <c r="E2522" i="27"/>
  <c r="D2522" i="27"/>
  <c r="G2522" i="27"/>
  <c r="C2522" i="27"/>
  <c r="L2530" i="27"/>
  <c r="E2538" i="27"/>
  <c r="D2538" i="27"/>
  <c r="G2538" i="27"/>
  <c r="C2538" i="27"/>
  <c r="L2546" i="27"/>
  <c r="E2554" i="27"/>
  <c r="D2554" i="27"/>
  <c r="G2554" i="27"/>
  <c r="C2554" i="27"/>
  <c r="L2562" i="27"/>
  <c r="I2578" i="27"/>
  <c r="C2579" i="27" s="1"/>
  <c r="L2578" i="27"/>
  <c r="E2581" i="27"/>
  <c r="D2581" i="27"/>
  <c r="G2581" i="27"/>
  <c r="C2581" i="27"/>
  <c r="L2591" i="27"/>
  <c r="E2599" i="27"/>
  <c r="D2599" i="27"/>
  <c r="G2599" i="27"/>
  <c r="C2599" i="27"/>
  <c r="L2607" i="27"/>
  <c r="E2615" i="27"/>
  <c r="D2615" i="27"/>
  <c r="G2615" i="27"/>
  <c r="C2615" i="27"/>
  <c r="I2649" i="27"/>
  <c r="F2650" i="27" s="1"/>
  <c r="J2649" i="27"/>
  <c r="E2867" i="27"/>
  <c r="H2867" i="27"/>
  <c r="D2867" i="27"/>
  <c r="J2867" i="27"/>
  <c r="F2867" i="27"/>
  <c r="G2867" i="27"/>
  <c r="C2867" i="27"/>
  <c r="E2885" i="27"/>
  <c r="H2885" i="27"/>
  <c r="D2885" i="27"/>
  <c r="J2885" i="27"/>
  <c r="F2885" i="27"/>
  <c r="G2885" i="27"/>
  <c r="C2885" i="27"/>
  <c r="E2901" i="27"/>
  <c r="H2901" i="27"/>
  <c r="D2901" i="27"/>
  <c r="J2901" i="27"/>
  <c r="F2901" i="27"/>
  <c r="G2901" i="27"/>
  <c r="C2901" i="27"/>
  <c r="E2917" i="27"/>
  <c r="H2917" i="27"/>
  <c r="D2917" i="27"/>
  <c r="J2917" i="27"/>
  <c r="F2917" i="27"/>
  <c r="G2917" i="27"/>
  <c r="C2917" i="27"/>
  <c r="E3157" i="27"/>
  <c r="H3157" i="27"/>
  <c r="D3157" i="27"/>
  <c r="J3157" i="27"/>
  <c r="F3157" i="27"/>
  <c r="G3157" i="27"/>
  <c r="C3157" i="27"/>
  <c r="E3175" i="27"/>
  <c r="H3175" i="27"/>
  <c r="D3175" i="27"/>
  <c r="J3175" i="27"/>
  <c r="F3175" i="27"/>
  <c r="G3175" i="27"/>
  <c r="C3175" i="27"/>
  <c r="E3191" i="27"/>
  <c r="H3191" i="27"/>
  <c r="D3191" i="27"/>
  <c r="J3191" i="27"/>
  <c r="F3191" i="27"/>
  <c r="G3191" i="27"/>
  <c r="C3191" i="27"/>
  <c r="E3207" i="27"/>
  <c r="H3207" i="27"/>
  <c r="D3207" i="27"/>
  <c r="J3207" i="27"/>
  <c r="F3207" i="27"/>
  <c r="G3207" i="27"/>
  <c r="C3207" i="27"/>
  <c r="D3398" i="27"/>
  <c r="E3398" i="27"/>
  <c r="C3398" i="27"/>
  <c r="F3398" i="27"/>
  <c r="D3406" i="27"/>
  <c r="E3406" i="27"/>
  <c r="C3406" i="27"/>
  <c r="F3406" i="27"/>
  <c r="E3485" i="27"/>
  <c r="G3485" i="27"/>
  <c r="K3485" i="27"/>
  <c r="F3485" i="27"/>
  <c r="H3485" i="27"/>
  <c r="D3485" i="27"/>
  <c r="J3485" i="27"/>
  <c r="C3485" i="27"/>
  <c r="F3548" i="27"/>
  <c r="G3548" i="27"/>
  <c r="E3548" i="27"/>
  <c r="C3548" i="27"/>
  <c r="I3548" i="27"/>
  <c r="D3548" i="27"/>
  <c r="F3583" i="27"/>
  <c r="L3583" i="27"/>
  <c r="G3583" i="27"/>
  <c r="E3583" i="27"/>
  <c r="H3583" i="27"/>
  <c r="D3583" i="27"/>
  <c r="C3583" i="27"/>
  <c r="C821" i="27"/>
  <c r="G821" i="27"/>
  <c r="C825" i="27"/>
  <c r="G825" i="27"/>
  <c r="C829" i="27"/>
  <c r="G829" i="27"/>
  <c r="C833" i="27"/>
  <c r="G833" i="27"/>
  <c r="C837" i="27"/>
  <c r="G837" i="27"/>
  <c r="C841" i="27"/>
  <c r="G841" i="27"/>
  <c r="C845" i="27"/>
  <c r="G845" i="27"/>
  <c r="C849" i="27"/>
  <c r="G849" i="27"/>
  <c r="C853" i="27"/>
  <c r="G853" i="27"/>
  <c r="C868" i="27"/>
  <c r="G868" i="27"/>
  <c r="C872" i="27"/>
  <c r="G872" i="27"/>
  <c r="C878" i="27"/>
  <c r="G878" i="27"/>
  <c r="C882" i="27"/>
  <c r="G882" i="27"/>
  <c r="C886" i="27"/>
  <c r="G886" i="27"/>
  <c r="C890" i="27"/>
  <c r="G890" i="27"/>
  <c r="C894" i="27"/>
  <c r="G894" i="27"/>
  <c r="C898" i="27"/>
  <c r="G898" i="27"/>
  <c r="C902" i="27"/>
  <c r="G902" i="27"/>
  <c r="C906" i="27"/>
  <c r="G906" i="27"/>
  <c r="C910" i="27"/>
  <c r="G910" i="27"/>
  <c r="C914" i="27"/>
  <c r="G914" i="27"/>
  <c r="C918" i="27"/>
  <c r="G918" i="27"/>
  <c r="C922" i="27"/>
  <c r="G922" i="27"/>
  <c r="C926" i="27"/>
  <c r="G926" i="27"/>
  <c r="C1154" i="27"/>
  <c r="G1154" i="27"/>
  <c r="C1158" i="27"/>
  <c r="G1158" i="27"/>
  <c r="C1164" i="27"/>
  <c r="G1164" i="27"/>
  <c r="C1168" i="27"/>
  <c r="G1168" i="27"/>
  <c r="C1172" i="27"/>
  <c r="G1172" i="27"/>
  <c r="C1176" i="27"/>
  <c r="G1176" i="27"/>
  <c r="C1180" i="27"/>
  <c r="G1180" i="27"/>
  <c r="C1184" i="27"/>
  <c r="G1184" i="27"/>
  <c r="C1188" i="27"/>
  <c r="G1188" i="27"/>
  <c r="C1192" i="27"/>
  <c r="G1192" i="27"/>
  <c r="C1196" i="27"/>
  <c r="G1196" i="27"/>
  <c r="C1200" i="27"/>
  <c r="G1200" i="27"/>
  <c r="C1204" i="27"/>
  <c r="G1204" i="27"/>
  <c r="C1208" i="27"/>
  <c r="G1208" i="27"/>
  <c r="C1223" i="27"/>
  <c r="G1223" i="27"/>
  <c r="C1227" i="27"/>
  <c r="G1227" i="27"/>
  <c r="C1233" i="27"/>
  <c r="G1233" i="27"/>
  <c r="C1237" i="27"/>
  <c r="G1237" i="27"/>
  <c r="C1241" i="27"/>
  <c r="G1241" i="27"/>
  <c r="C1245" i="27"/>
  <c r="G1245" i="27"/>
  <c r="C1249" i="27"/>
  <c r="G1249" i="27"/>
  <c r="C1253" i="27"/>
  <c r="G1253" i="27"/>
  <c r="C1257" i="27"/>
  <c r="G1257" i="27"/>
  <c r="C1261" i="27"/>
  <c r="G1261" i="27"/>
  <c r="C1265" i="27"/>
  <c r="G1265" i="27"/>
  <c r="C1269" i="27"/>
  <c r="G1269" i="27"/>
  <c r="C1273" i="27"/>
  <c r="G1273" i="27"/>
  <c r="C1277" i="27"/>
  <c r="G1277" i="27"/>
  <c r="C1281" i="27"/>
  <c r="G1281" i="27"/>
  <c r="C1296" i="27"/>
  <c r="G1296" i="27"/>
  <c r="C1300" i="27"/>
  <c r="G1300" i="27"/>
  <c r="C1306" i="27"/>
  <c r="G1306" i="27"/>
  <c r="C1310" i="27"/>
  <c r="G1310" i="27"/>
  <c r="C1314" i="27"/>
  <c r="G1314" i="27"/>
  <c r="C1318" i="27"/>
  <c r="G1318" i="27"/>
  <c r="C1322" i="27"/>
  <c r="G1322" i="27"/>
  <c r="C1326" i="27"/>
  <c r="G1326" i="27"/>
  <c r="C1330" i="27"/>
  <c r="G1330" i="27"/>
  <c r="C1334" i="27"/>
  <c r="G1334" i="27"/>
  <c r="C1338" i="27"/>
  <c r="G1338" i="27"/>
  <c r="C1342" i="27"/>
  <c r="G1342" i="27"/>
  <c r="C1346" i="27"/>
  <c r="G1346" i="27"/>
  <c r="C1350" i="27"/>
  <c r="G1350" i="27"/>
  <c r="C1365" i="27"/>
  <c r="G1365" i="27"/>
  <c r="C1369" i="27"/>
  <c r="G1369" i="27"/>
  <c r="C1375" i="27"/>
  <c r="G1375" i="27"/>
  <c r="C1379" i="27"/>
  <c r="G1379" i="27"/>
  <c r="C1383" i="27"/>
  <c r="G1383" i="27"/>
  <c r="C1387" i="27"/>
  <c r="G1387" i="27"/>
  <c r="C1391" i="27"/>
  <c r="G1391" i="27"/>
  <c r="C1395" i="27"/>
  <c r="G1395" i="27"/>
  <c r="C1399" i="27"/>
  <c r="G1399" i="27"/>
  <c r="C1403" i="27"/>
  <c r="G1403" i="27"/>
  <c r="C1407" i="27"/>
  <c r="G1407" i="27"/>
  <c r="C1411" i="27"/>
  <c r="G1411" i="27"/>
  <c r="C1415" i="27"/>
  <c r="G1415" i="27"/>
  <c r="C1419" i="27"/>
  <c r="G1419" i="27"/>
  <c r="C1423" i="27"/>
  <c r="G1423" i="27"/>
  <c r="G1809" i="27"/>
  <c r="G1813" i="27"/>
  <c r="G1817" i="27"/>
  <c r="G1821" i="27"/>
  <c r="G1825" i="27"/>
  <c r="G1829" i="27"/>
  <c r="G1833" i="27"/>
  <c r="G1837" i="27"/>
  <c r="G1841" i="27"/>
  <c r="G1845" i="27"/>
  <c r="E1849" i="27"/>
  <c r="J1776" i="27"/>
  <c r="F1776" i="27"/>
  <c r="G1849" i="27"/>
  <c r="E1853" i="27"/>
  <c r="J1780" i="27"/>
  <c r="F1780" i="27"/>
  <c r="G1853" i="27"/>
  <c r="J1868" i="27"/>
  <c r="L1868" i="27"/>
  <c r="J1871" i="27"/>
  <c r="J1873" i="27"/>
  <c r="F1873" i="27"/>
  <c r="H1873" i="27"/>
  <c r="D1873" i="27"/>
  <c r="C1873" i="27"/>
  <c r="K1873" i="27"/>
  <c r="J1881" i="27"/>
  <c r="J1883" i="27"/>
  <c r="F1883" i="27"/>
  <c r="H1883" i="27"/>
  <c r="D1883" i="27"/>
  <c r="C1883" i="27"/>
  <c r="K1883" i="27"/>
  <c r="J1889" i="27"/>
  <c r="J1891" i="27"/>
  <c r="F1891" i="27"/>
  <c r="H1891" i="27"/>
  <c r="D1891" i="27"/>
  <c r="C1891" i="27"/>
  <c r="K1891" i="27"/>
  <c r="J1897" i="27"/>
  <c r="J1899" i="27"/>
  <c r="F1899" i="27"/>
  <c r="H1899" i="27"/>
  <c r="D1899" i="27"/>
  <c r="C1899" i="27"/>
  <c r="K1899" i="27"/>
  <c r="J1905" i="27"/>
  <c r="J1907" i="27"/>
  <c r="F1907" i="27"/>
  <c r="H1907" i="27"/>
  <c r="D1907" i="27"/>
  <c r="C1907" i="27"/>
  <c r="K1907" i="27"/>
  <c r="J1913" i="27"/>
  <c r="J1915" i="27"/>
  <c r="F1915" i="27"/>
  <c r="H1915" i="27"/>
  <c r="D1915" i="27"/>
  <c r="C1915" i="27"/>
  <c r="K1915" i="27"/>
  <c r="J1921" i="27"/>
  <c r="J1923" i="27"/>
  <c r="F1923" i="27"/>
  <c r="H1923" i="27"/>
  <c r="D1923" i="27"/>
  <c r="C1923" i="27"/>
  <c r="K1923" i="27"/>
  <c r="J1929" i="27"/>
  <c r="J1940" i="27"/>
  <c r="C1940" i="27"/>
  <c r="L1942" i="27"/>
  <c r="L1948" i="27"/>
  <c r="H1948" i="27"/>
  <c r="D1948" i="27"/>
  <c r="F1948" i="27"/>
  <c r="C1948" i="27"/>
  <c r="K1948" i="27"/>
  <c r="L1952" i="27"/>
  <c r="L1958" i="27"/>
  <c r="H1958" i="27"/>
  <c r="D1958" i="27"/>
  <c r="F1958" i="27"/>
  <c r="C1958" i="27"/>
  <c r="K1958" i="27"/>
  <c r="L1960" i="27"/>
  <c r="L1966" i="27"/>
  <c r="H1966" i="27"/>
  <c r="D1966" i="27"/>
  <c r="F1966" i="27"/>
  <c r="C1966" i="27"/>
  <c r="K1966" i="27"/>
  <c r="L1968" i="27"/>
  <c r="L1974" i="27"/>
  <c r="H1974" i="27"/>
  <c r="D1974" i="27"/>
  <c r="F1974" i="27"/>
  <c r="C1974" i="27"/>
  <c r="K1974" i="27"/>
  <c r="L1976" i="27"/>
  <c r="L1982" i="27"/>
  <c r="H1982" i="27"/>
  <c r="D1982" i="27"/>
  <c r="F1982" i="27"/>
  <c r="C1982" i="27"/>
  <c r="K1982" i="27"/>
  <c r="L1984" i="27"/>
  <c r="L1990" i="27"/>
  <c r="H1990" i="27"/>
  <c r="D1990" i="27"/>
  <c r="F1990" i="27"/>
  <c r="C1990" i="27"/>
  <c r="K1990" i="27"/>
  <c r="L1992" i="27"/>
  <c r="L1998" i="27"/>
  <c r="H1998" i="27"/>
  <c r="D1998" i="27"/>
  <c r="F1998" i="27"/>
  <c r="C1998" i="27"/>
  <c r="K1998" i="27"/>
  <c r="L2000" i="27"/>
  <c r="J2013" i="27"/>
  <c r="J2015" i="27"/>
  <c r="F2015" i="27"/>
  <c r="H2015" i="27"/>
  <c r="D2015" i="27"/>
  <c r="C2015" i="27"/>
  <c r="K2015" i="27"/>
  <c r="J2023" i="27"/>
  <c r="J2025" i="27"/>
  <c r="F2025" i="27"/>
  <c r="H2025" i="27"/>
  <c r="D2025" i="27"/>
  <c r="C2025" i="27"/>
  <c r="K2025" i="27"/>
  <c r="J2031" i="27"/>
  <c r="J2033" i="27"/>
  <c r="F2033" i="27"/>
  <c r="H2033" i="27"/>
  <c r="D2033" i="27"/>
  <c r="C2033" i="27"/>
  <c r="K2033" i="27"/>
  <c r="J2039" i="27"/>
  <c r="J2041" i="27"/>
  <c r="F2041" i="27"/>
  <c r="H2041" i="27"/>
  <c r="D2041" i="27"/>
  <c r="C2041" i="27"/>
  <c r="K2041" i="27"/>
  <c r="J2047" i="27"/>
  <c r="J2049" i="27"/>
  <c r="F2049" i="27"/>
  <c r="H2049" i="27"/>
  <c r="D2049" i="27"/>
  <c r="C2049" i="27"/>
  <c r="K2049" i="27"/>
  <c r="J2055" i="27"/>
  <c r="J2057" i="27"/>
  <c r="F2057" i="27"/>
  <c r="H2057" i="27"/>
  <c r="D2057" i="27"/>
  <c r="C2057" i="27"/>
  <c r="K2057" i="27"/>
  <c r="J2063" i="27"/>
  <c r="J2065" i="27"/>
  <c r="F2065" i="27"/>
  <c r="H2065" i="27"/>
  <c r="D2065" i="27"/>
  <c r="C2065" i="27"/>
  <c r="K2065" i="27"/>
  <c r="J2071" i="27"/>
  <c r="J2082" i="27"/>
  <c r="C2082" i="27"/>
  <c r="L2084" i="27"/>
  <c r="L2090" i="27"/>
  <c r="H2090" i="27"/>
  <c r="D2090" i="27"/>
  <c r="F2090" i="27"/>
  <c r="C2090" i="27"/>
  <c r="K2090" i="27"/>
  <c r="L2094" i="27"/>
  <c r="L2100" i="27"/>
  <c r="H2100" i="27"/>
  <c r="D2100" i="27"/>
  <c r="F2100" i="27"/>
  <c r="C2100" i="27"/>
  <c r="K2100" i="27"/>
  <c r="L2102" i="27"/>
  <c r="L2108" i="27"/>
  <c r="H2108" i="27"/>
  <c r="D2108" i="27"/>
  <c r="F2108" i="27"/>
  <c r="C2108" i="27"/>
  <c r="K2108" i="27"/>
  <c r="L2110" i="27"/>
  <c r="L2116" i="27"/>
  <c r="H2116" i="27"/>
  <c r="D2116" i="27"/>
  <c r="F2116" i="27"/>
  <c r="C2116" i="27"/>
  <c r="K2116" i="27"/>
  <c r="L2118" i="27"/>
  <c r="L2124" i="27"/>
  <c r="H2124" i="27"/>
  <c r="D2124" i="27"/>
  <c r="F2124" i="27"/>
  <c r="C2124" i="27"/>
  <c r="K2124" i="27"/>
  <c r="L2126" i="27"/>
  <c r="L2132" i="27"/>
  <c r="H2132" i="27"/>
  <c r="D2132" i="27"/>
  <c r="F2132" i="27"/>
  <c r="C2132" i="27"/>
  <c r="K2132" i="27"/>
  <c r="L2134" i="27"/>
  <c r="L2140" i="27"/>
  <c r="H2140" i="27"/>
  <c r="D2140" i="27"/>
  <c r="F2140" i="27"/>
  <c r="C2140" i="27"/>
  <c r="K2140" i="27"/>
  <c r="L2142" i="27"/>
  <c r="I2152" i="27"/>
  <c r="E2155" i="27"/>
  <c r="G2155" i="27"/>
  <c r="C2155" i="27"/>
  <c r="E2157" i="27"/>
  <c r="G2157" i="27"/>
  <c r="C2157" i="27"/>
  <c r="E2159" i="27"/>
  <c r="G2159" i="27"/>
  <c r="C2159" i="27"/>
  <c r="E2161" i="27"/>
  <c r="G2161" i="27"/>
  <c r="C2161" i="27"/>
  <c r="E2165" i="27"/>
  <c r="G2165" i="27"/>
  <c r="C2165" i="27"/>
  <c r="E2167" i="27"/>
  <c r="G2167" i="27"/>
  <c r="C2167" i="27"/>
  <c r="E2169" i="27"/>
  <c r="G2169" i="27"/>
  <c r="C2169" i="27"/>
  <c r="E2171" i="27"/>
  <c r="G2171" i="27"/>
  <c r="C2171" i="27"/>
  <c r="E2173" i="27"/>
  <c r="G2173" i="27"/>
  <c r="C2173" i="27"/>
  <c r="E2175" i="27"/>
  <c r="G2175" i="27"/>
  <c r="C2175" i="27"/>
  <c r="E2177" i="27"/>
  <c r="G2177" i="27"/>
  <c r="C2177" i="27"/>
  <c r="E2179" i="27"/>
  <c r="G2179" i="27"/>
  <c r="C2179" i="27"/>
  <c r="E2181" i="27"/>
  <c r="G2181" i="27"/>
  <c r="C2181" i="27"/>
  <c r="E2183" i="27"/>
  <c r="G2183" i="27"/>
  <c r="C2183" i="27"/>
  <c r="E2185" i="27"/>
  <c r="G2185" i="27"/>
  <c r="C2185" i="27"/>
  <c r="E2187" i="27"/>
  <c r="G2187" i="27"/>
  <c r="C2187" i="27"/>
  <c r="E2189" i="27"/>
  <c r="G2189" i="27"/>
  <c r="C2189" i="27"/>
  <c r="E2191" i="27"/>
  <c r="G2191" i="27"/>
  <c r="C2191" i="27"/>
  <c r="E2193" i="27"/>
  <c r="G2193" i="27"/>
  <c r="C2193" i="27"/>
  <c r="E2195" i="27"/>
  <c r="G2195" i="27"/>
  <c r="C2195" i="27"/>
  <c r="E2197" i="27"/>
  <c r="G2197" i="27"/>
  <c r="C2197" i="27"/>
  <c r="E2199" i="27"/>
  <c r="G2199" i="27"/>
  <c r="C2199" i="27"/>
  <c r="E2201" i="27"/>
  <c r="G2201" i="27"/>
  <c r="C2201" i="27"/>
  <c r="E2203" i="27"/>
  <c r="G2203" i="27"/>
  <c r="C2203" i="27"/>
  <c r="E2205" i="27"/>
  <c r="G2205" i="27"/>
  <c r="C2205" i="27"/>
  <c r="E2207" i="27"/>
  <c r="G2207" i="27"/>
  <c r="C2207" i="27"/>
  <c r="E2209" i="27"/>
  <c r="G2209" i="27"/>
  <c r="C2209" i="27"/>
  <c r="E2211" i="27"/>
  <c r="G2211" i="27"/>
  <c r="C2211" i="27"/>
  <c r="E2213" i="27"/>
  <c r="G2213" i="27"/>
  <c r="C2213" i="27"/>
  <c r="E2295" i="27"/>
  <c r="L2370" i="27"/>
  <c r="E2380" i="27"/>
  <c r="D2380" i="27"/>
  <c r="G2380" i="27"/>
  <c r="C2380" i="27"/>
  <c r="L2388" i="27"/>
  <c r="E2396" i="27"/>
  <c r="D2396" i="27"/>
  <c r="G2396" i="27"/>
  <c r="C2396" i="27"/>
  <c r="L2404" i="27"/>
  <c r="E2412" i="27"/>
  <c r="D2412" i="27"/>
  <c r="G2412" i="27"/>
  <c r="C2412" i="27"/>
  <c r="L2420" i="27"/>
  <c r="I2436" i="27"/>
  <c r="J2437" i="27" s="1"/>
  <c r="L2436" i="27"/>
  <c r="E2439" i="27"/>
  <c r="D2439" i="27"/>
  <c r="G2439" i="27"/>
  <c r="C2439" i="27"/>
  <c r="L2449" i="27"/>
  <c r="E2457" i="27"/>
  <c r="D2457" i="27"/>
  <c r="G2457" i="27"/>
  <c r="C2457" i="27"/>
  <c r="L2465" i="27"/>
  <c r="E2473" i="27"/>
  <c r="D2473" i="27"/>
  <c r="G2473" i="27"/>
  <c r="C2473" i="27"/>
  <c r="L2481" i="27"/>
  <c r="E2489" i="27"/>
  <c r="D2489" i="27"/>
  <c r="G2489" i="27"/>
  <c r="C2489" i="27"/>
  <c r="L2497" i="27"/>
  <c r="J2512" i="27"/>
  <c r="J2530" i="27"/>
  <c r="J2546" i="27"/>
  <c r="J2562" i="27"/>
  <c r="J2591" i="27"/>
  <c r="J2607" i="27"/>
  <c r="E2877" i="27"/>
  <c r="H2877" i="27"/>
  <c r="D2877" i="27"/>
  <c r="J2877" i="27"/>
  <c r="F2877" i="27"/>
  <c r="G2877" i="27"/>
  <c r="C2877" i="27"/>
  <c r="E2893" i="27"/>
  <c r="H2893" i="27"/>
  <c r="D2893" i="27"/>
  <c r="J2893" i="27"/>
  <c r="F2893" i="27"/>
  <c r="G2893" i="27"/>
  <c r="C2893" i="27"/>
  <c r="E2909" i="27"/>
  <c r="H2909" i="27"/>
  <c r="D2909" i="27"/>
  <c r="J2909" i="27"/>
  <c r="F2909" i="27"/>
  <c r="G2909" i="27"/>
  <c r="C2909" i="27"/>
  <c r="I2933" i="27"/>
  <c r="C2934" i="27" s="1"/>
  <c r="E3167" i="27"/>
  <c r="H3167" i="27"/>
  <c r="D3167" i="27"/>
  <c r="J3167" i="27"/>
  <c r="F3167" i="27"/>
  <c r="G3167" i="27"/>
  <c r="C3167" i="27"/>
  <c r="E3183" i="27"/>
  <c r="H3183" i="27"/>
  <c r="D3183" i="27"/>
  <c r="J3183" i="27"/>
  <c r="F3183" i="27"/>
  <c r="G3183" i="27"/>
  <c r="C3183" i="27"/>
  <c r="E3199" i="27"/>
  <c r="H3199" i="27"/>
  <c r="D3199" i="27"/>
  <c r="J3199" i="27"/>
  <c r="F3199" i="27"/>
  <c r="G3199" i="27"/>
  <c r="C3199" i="27"/>
  <c r="I3221" i="27"/>
  <c r="H3222" i="27" s="1"/>
  <c r="L3292" i="27"/>
  <c r="L1939" i="27"/>
  <c r="L1940" i="27" s="1"/>
  <c r="L2081" i="27"/>
  <c r="L2082" i="27" s="1"/>
  <c r="D2232" i="27"/>
  <c r="H2232" i="27"/>
  <c r="D2242" i="27"/>
  <c r="H2242" i="27"/>
  <c r="D2250" i="27"/>
  <c r="H2250" i="27"/>
  <c r="D2258" i="27"/>
  <c r="H2258" i="27"/>
  <c r="D2266" i="27"/>
  <c r="H2266" i="27"/>
  <c r="D2274" i="27"/>
  <c r="H2274" i="27"/>
  <c r="D2282" i="27"/>
  <c r="H2282" i="27"/>
  <c r="K2294" i="27"/>
  <c r="K2295" i="27" s="1"/>
  <c r="C2297" i="27"/>
  <c r="E2299" i="27"/>
  <c r="C2301" i="27"/>
  <c r="E2303" i="27"/>
  <c r="C2307" i="27"/>
  <c r="E2309" i="27"/>
  <c r="C2311" i="27"/>
  <c r="E2313" i="27"/>
  <c r="C2315" i="27"/>
  <c r="E2317" i="27"/>
  <c r="C2319" i="27"/>
  <c r="E2321" i="27"/>
  <c r="C2323" i="27"/>
  <c r="E2325" i="27"/>
  <c r="C2327" i="27"/>
  <c r="E2329" i="27"/>
  <c r="C2331" i="27"/>
  <c r="E2333" i="27"/>
  <c r="C2335" i="27"/>
  <c r="E2337" i="27"/>
  <c r="C2339" i="27"/>
  <c r="E2341" i="27"/>
  <c r="C2343" i="27"/>
  <c r="E2345" i="27"/>
  <c r="C2347" i="27"/>
  <c r="E2349" i="27"/>
  <c r="C2351" i="27"/>
  <c r="E2353" i="27"/>
  <c r="C2355" i="27"/>
  <c r="I2365" i="27"/>
  <c r="G2366" i="27" s="1"/>
  <c r="F2374" i="27"/>
  <c r="K2374" i="27"/>
  <c r="C2384" i="27"/>
  <c r="H2384" i="27"/>
  <c r="F2392" i="27"/>
  <c r="K2392" i="27"/>
  <c r="C2400" i="27"/>
  <c r="H2400" i="27"/>
  <c r="F2408" i="27"/>
  <c r="K2408" i="27"/>
  <c r="C2416" i="27"/>
  <c r="H2416" i="27"/>
  <c r="F2424" i="27"/>
  <c r="K2424" i="27"/>
  <c r="K2437" i="27"/>
  <c r="C2443" i="27"/>
  <c r="H2443" i="27"/>
  <c r="F2453" i="27"/>
  <c r="K2453" i="27"/>
  <c r="C2461" i="27"/>
  <c r="H2461" i="27"/>
  <c r="F2469" i="27"/>
  <c r="K2469" i="27"/>
  <c r="C2477" i="27"/>
  <c r="H2477" i="27"/>
  <c r="F2485" i="27"/>
  <c r="K2485" i="27"/>
  <c r="C2493" i="27"/>
  <c r="H2493" i="27"/>
  <c r="F2516" i="27"/>
  <c r="K2516" i="27"/>
  <c r="C2526" i="27"/>
  <c r="H2526" i="27"/>
  <c r="F2534" i="27"/>
  <c r="K2534" i="27"/>
  <c r="C2542" i="27"/>
  <c r="H2542" i="27"/>
  <c r="F2550" i="27"/>
  <c r="K2550" i="27"/>
  <c r="C2558" i="27"/>
  <c r="H2558" i="27"/>
  <c r="F2566" i="27"/>
  <c r="K2566" i="27"/>
  <c r="K2579" i="27"/>
  <c r="C2585" i="27"/>
  <c r="H2585" i="27"/>
  <c r="F2595" i="27"/>
  <c r="K2595" i="27"/>
  <c r="C2603" i="27"/>
  <c r="H2603" i="27"/>
  <c r="F2611" i="27"/>
  <c r="K2611" i="27"/>
  <c r="F2708" i="27"/>
  <c r="L2708" i="27"/>
  <c r="G2708" i="27"/>
  <c r="D2708" i="27"/>
  <c r="C2708" i="27"/>
  <c r="H2710" i="27"/>
  <c r="D2710" i="27"/>
  <c r="G2710" i="27"/>
  <c r="J2710" i="27"/>
  <c r="E2710" i="27"/>
  <c r="C2710" i="27"/>
  <c r="I2720" i="27"/>
  <c r="G2721" i="27" s="1"/>
  <c r="E3077" i="27"/>
  <c r="L3150" i="27"/>
  <c r="L3222" i="27"/>
  <c r="F3278" i="27"/>
  <c r="E3278" i="27"/>
  <c r="H3278" i="27"/>
  <c r="G3278" i="27"/>
  <c r="L3278" i="27"/>
  <c r="D3278" i="27"/>
  <c r="C3278" i="27"/>
  <c r="E3522" i="27"/>
  <c r="C3522" i="27"/>
  <c r="G3522" i="27"/>
  <c r="J3522" i="27"/>
  <c r="D3522" i="27"/>
  <c r="F3540" i="27"/>
  <c r="G3540" i="27"/>
  <c r="E3540" i="27"/>
  <c r="I3540" i="27"/>
  <c r="C3540" i="27"/>
  <c r="I3852" i="27"/>
  <c r="E3852" i="27"/>
  <c r="K3852" i="27"/>
  <c r="F3852" i="27"/>
  <c r="H3852" i="27"/>
  <c r="J3852" i="27"/>
  <c r="G3852" i="27"/>
  <c r="D3852" i="27"/>
  <c r="C3852" i="27"/>
  <c r="C2299" i="27"/>
  <c r="G2299" i="27"/>
  <c r="C2303" i="27"/>
  <c r="G2303" i="27"/>
  <c r="C2309" i="27"/>
  <c r="G2309" i="27"/>
  <c r="C2313" i="27"/>
  <c r="G2313" i="27"/>
  <c r="C2317" i="27"/>
  <c r="G2317" i="27"/>
  <c r="C2321" i="27"/>
  <c r="G2321" i="27"/>
  <c r="C2325" i="27"/>
  <c r="G2325" i="27"/>
  <c r="C2329" i="27"/>
  <c r="G2329" i="27"/>
  <c r="C2333" i="27"/>
  <c r="G2333" i="27"/>
  <c r="C2337" i="27"/>
  <c r="G2337" i="27"/>
  <c r="C2341" i="27"/>
  <c r="G2341" i="27"/>
  <c r="C2345" i="27"/>
  <c r="G2345" i="27"/>
  <c r="C2349" i="27"/>
  <c r="G2349" i="27"/>
  <c r="C2353" i="27"/>
  <c r="G2353" i="27"/>
  <c r="C2374" i="27"/>
  <c r="H2374" i="27"/>
  <c r="C2392" i="27"/>
  <c r="H2392" i="27"/>
  <c r="C2408" i="27"/>
  <c r="H2408" i="27"/>
  <c r="C2424" i="27"/>
  <c r="H2424" i="27"/>
  <c r="C2453" i="27"/>
  <c r="H2453" i="27"/>
  <c r="C2469" i="27"/>
  <c r="H2469" i="27"/>
  <c r="C2485" i="27"/>
  <c r="H2485" i="27"/>
  <c r="C2516" i="27"/>
  <c r="H2516" i="27"/>
  <c r="C2534" i="27"/>
  <c r="H2534" i="27"/>
  <c r="C2550" i="27"/>
  <c r="H2550" i="27"/>
  <c r="C2566" i="27"/>
  <c r="H2566" i="27"/>
  <c r="C2595" i="27"/>
  <c r="H2595" i="27"/>
  <c r="C2611" i="27"/>
  <c r="H2611" i="27"/>
  <c r="E2650" i="27"/>
  <c r="E2721" i="27"/>
  <c r="F2727" i="27"/>
  <c r="D2727" i="27"/>
  <c r="L2727" i="27"/>
  <c r="G2727" i="27"/>
  <c r="C2727" i="27"/>
  <c r="H2729" i="27"/>
  <c r="D2729" i="27"/>
  <c r="J2729" i="27"/>
  <c r="E2729" i="27"/>
  <c r="G2729" i="27"/>
  <c r="C2729" i="27"/>
  <c r="F2745" i="27"/>
  <c r="D2745" i="27"/>
  <c r="L2745" i="27"/>
  <c r="G2745" i="27"/>
  <c r="C2745" i="27"/>
  <c r="H2747" i="27"/>
  <c r="D2747" i="27"/>
  <c r="J2747" i="27"/>
  <c r="E2747" i="27"/>
  <c r="G2747" i="27"/>
  <c r="C2747" i="27"/>
  <c r="F2761" i="27"/>
  <c r="D2761" i="27"/>
  <c r="L2761" i="27"/>
  <c r="G2761" i="27"/>
  <c r="C2761" i="27"/>
  <c r="H2763" i="27"/>
  <c r="D2763" i="27"/>
  <c r="J2763" i="27"/>
  <c r="E2763" i="27"/>
  <c r="G2763" i="27"/>
  <c r="C2763" i="27"/>
  <c r="F2777" i="27"/>
  <c r="D2777" i="27"/>
  <c r="L2777" i="27"/>
  <c r="G2777" i="27"/>
  <c r="C2777" i="27"/>
  <c r="H2779" i="27"/>
  <c r="D2779" i="27"/>
  <c r="J2779" i="27"/>
  <c r="E2779" i="27"/>
  <c r="G2779" i="27"/>
  <c r="C2779" i="27"/>
  <c r="L2791" i="27"/>
  <c r="L2792" i="27" s="1"/>
  <c r="H2794" i="27"/>
  <c r="D2794" i="27"/>
  <c r="J2794" i="27"/>
  <c r="E2794" i="27"/>
  <c r="G2794" i="27"/>
  <c r="C2794" i="27"/>
  <c r="I2794" i="27" s="1"/>
  <c r="F2810" i="27"/>
  <c r="D2810" i="27"/>
  <c r="L2810" i="27"/>
  <c r="G2810" i="27"/>
  <c r="C2810" i="27"/>
  <c r="H2812" i="27"/>
  <c r="D2812" i="27"/>
  <c r="J2812" i="27"/>
  <c r="E2812" i="27"/>
  <c r="G2812" i="27"/>
  <c r="C2812" i="27"/>
  <c r="F2826" i="27"/>
  <c r="D2826" i="27"/>
  <c r="L2826" i="27"/>
  <c r="G2826" i="27"/>
  <c r="C2826" i="27"/>
  <c r="I2826" i="27" s="1"/>
  <c r="H2828" i="27"/>
  <c r="D2828" i="27"/>
  <c r="J2828" i="27"/>
  <c r="E2828" i="27"/>
  <c r="G2828" i="27"/>
  <c r="C2828" i="27"/>
  <c r="E3562" i="27"/>
  <c r="C3562" i="27"/>
  <c r="G3562" i="27"/>
  <c r="D3562" i="27"/>
  <c r="F3562" i="27"/>
  <c r="H3585" i="27"/>
  <c r="D3585" i="27"/>
  <c r="G3585" i="27"/>
  <c r="F3585" i="27"/>
  <c r="E3585" i="27"/>
  <c r="J3585" i="27"/>
  <c r="C3585" i="27"/>
  <c r="L3841" i="27"/>
  <c r="L3771" i="27"/>
  <c r="L3972" i="27"/>
  <c r="H3972" i="27"/>
  <c r="D3972" i="27"/>
  <c r="F3972" i="27"/>
  <c r="G3972" i="27"/>
  <c r="E3972" i="27"/>
  <c r="K3972" i="27"/>
  <c r="C3972" i="27"/>
  <c r="J3982" i="27"/>
  <c r="F3982" i="27"/>
  <c r="H3982" i="27"/>
  <c r="D3982" i="27"/>
  <c r="G3982" i="27"/>
  <c r="E3982" i="27"/>
  <c r="K3982" i="27"/>
  <c r="C3982" i="27"/>
  <c r="C2368" i="27"/>
  <c r="C2372" i="27"/>
  <c r="I2372" i="27" s="1"/>
  <c r="C2378" i="27"/>
  <c r="C2382" i="27"/>
  <c r="I2382" i="27" s="1"/>
  <c r="C2386" i="27"/>
  <c r="C2390" i="27"/>
  <c r="I2390" i="27" s="1"/>
  <c r="C2394" i="27"/>
  <c r="C2398" i="27"/>
  <c r="I2398" i="27" s="1"/>
  <c r="C2402" i="27"/>
  <c r="C2406" i="27"/>
  <c r="I2406" i="27" s="1"/>
  <c r="C2410" i="27"/>
  <c r="C2414" i="27"/>
  <c r="I2414" i="27" s="1"/>
  <c r="C2418" i="27"/>
  <c r="C2422" i="27"/>
  <c r="I2422" i="27" s="1"/>
  <c r="C2426" i="27"/>
  <c r="C2441" i="27"/>
  <c r="I2441" i="27" s="1"/>
  <c r="C2445" i="27"/>
  <c r="C2451" i="27"/>
  <c r="I2451" i="27" s="1"/>
  <c r="C2455" i="27"/>
  <c r="C2459" i="27"/>
  <c r="I2459" i="27" s="1"/>
  <c r="C2463" i="27"/>
  <c r="C2467" i="27"/>
  <c r="I2467" i="27" s="1"/>
  <c r="C2471" i="27"/>
  <c r="C2475" i="27"/>
  <c r="I2475" i="27" s="1"/>
  <c r="C2479" i="27"/>
  <c r="C2483" i="27"/>
  <c r="I2483" i="27" s="1"/>
  <c r="C2487" i="27"/>
  <c r="C2491" i="27"/>
  <c r="I2491" i="27" s="1"/>
  <c r="C2495" i="27"/>
  <c r="C2510" i="27"/>
  <c r="I2510" i="27" s="1"/>
  <c r="C2514" i="27"/>
  <c r="C2520" i="27"/>
  <c r="I2520" i="27" s="1"/>
  <c r="C2524" i="27"/>
  <c r="C2528" i="27"/>
  <c r="I2528" i="27" s="1"/>
  <c r="C2532" i="27"/>
  <c r="C2536" i="27"/>
  <c r="I2536" i="27" s="1"/>
  <c r="C2540" i="27"/>
  <c r="C2544" i="27"/>
  <c r="I2544" i="27" s="1"/>
  <c r="C2548" i="27"/>
  <c r="C2552" i="27"/>
  <c r="I2552" i="27" s="1"/>
  <c r="C2556" i="27"/>
  <c r="C2560" i="27"/>
  <c r="I2560" i="27" s="1"/>
  <c r="C2564" i="27"/>
  <c r="C2568" i="27"/>
  <c r="I2568" i="27" s="1"/>
  <c r="C2583" i="27"/>
  <c r="C2587" i="27"/>
  <c r="I2587" i="27" s="1"/>
  <c r="C2593" i="27"/>
  <c r="C2597" i="27"/>
  <c r="I2597" i="27" s="1"/>
  <c r="C2601" i="27"/>
  <c r="C2605" i="27"/>
  <c r="I2605" i="27" s="1"/>
  <c r="C2609" i="27"/>
  <c r="C2613" i="27"/>
  <c r="I2613" i="27" s="1"/>
  <c r="C2617" i="27"/>
  <c r="E2619" i="27"/>
  <c r="C2621" i="27"/>
  <c r="E2623" i="27"/>
  <c r="C2625" i="27"/>
  <c r="E2627" i="27"/>
  <c r="C2629" i="27"/>
  <c r="E2631" i="27"/>
  <c r="C2633" i="27"/>
  <c r="E2635" i="27"/>
  <c r="C2637" i="27"/>
  <c r="E2639" i="27"/>
  <c r="K2649" i="27"/>
  <c r="C2652" i="27"/>
  <c r="I2652" i="27" s="1"/>
  <c r="E2654" i="27"/>
  <c r="C2656" i="27"/>
  <c r="I2656" i="27" s="1"/>
  <c r="E2658" i="27"/>
  <c r="C2662" i="27"/>
  <c r="I2662" i="27" s="1"/>
  <c r="E2664" i="27"/>
  <c r="C2666" i="27"/>
  <c r="I2666" i="27" s="1"/>
  <c r="E2668" i="27"/>
  <c r="C2670" i="27"/>
  <c r="I2670" i="27" s="1"/>
  <c r="E2672" i="27"/>
  <c r="C2674" i="27"/>
  <c r="I2674" i="27" s="1"/>
  <c r="E2676" i="27"/>
  <c r="C2678" i="27"/>
  <c r="I2678" i="27" s="1"/>
  <c r="E2680" i="27"/>
  <c r="C2682" i="27"/>
  <c r="I2682" i="27" s="1"/>
  <c r="E2684" i="27"/>
  <c r="C2686" i="27"/>
  <c r="I2686" i="27" s="1"/>
  <c r="E2688" i="27"/>
  <c r="C2690" i="27"/>
  <c r="I2690" i="27" s="1"/>
  <c r="E2692" i="27"/>
  <c r="C2694" i="27"/>
  <c r="I2694" i="27" s="1"/>
  <c r="E2696" i="27"/>
  <c r="C2698" i="27"/>
  <c r="I2698" i="27" s="1"/>
  <c r="E2700" i="27"/>
  <c r="C2702" i="27"/>
  <c r="I2702" i="27" s="1"/>
  <c r="E2704" i="27"/>
  <c r="H2706" i="27"/>
  <c r="D2706" i="27"/>
  <c r="C2706" i="27"/>
  <c r="J2708" i="27"/>
  <c r="E2723" i="27"/>
  <c r="L2729" i="27"/>
  <c r="C2733" i="27"/>
  <c r="H2733" i="27"/>
  <c r="H2735" i="27"/>
  <c r="D2735" i="27"/>
  <c r="C2735" i="27"/>
  <c r="J2737" i="27"/>
  <c r="E2741" i="27"/>
  <c r="L2747" i="27"/>
  <c r="C2749" i="27"/>
  <c r="H2749" i="27"/>
  <c r="H2751" i="27"/>
  <c r="D2751" i="27"/>
  <c r="C2751" i="27"/>
  <c r="J2753" i="27"/>
  <c r="E2757" i="27"/>
  <c r="L2763" i="27"/>
  <c r="C2765" i="27"/>
  <c r="H2765" i="27"/>
  <c r="H2767" i="27"/>
  <c r="D2767" i="27"/>
  <c r="C2767" i="27"/>
  <c r="J2769" i="27"/>
  <c r="E2773" i="27"/>
  <c r="L2779" i="27"/>
  <c r="C2781" i="27"/>
  <c r="H2781" i="27"/>
  <c r="K2791" i="27"/>
  <c r="K2792" i="27" s="1"/>
  <c r="L2794" i="27"/>
  <c r="C2796" i="27"/>
  <c r="H2796" i="27"/>
  <c r="H2798" i="27"/>
  <c r="D2798" i="27"/>
  <c r="C2798" i="27"/>
  <c r="J2800" i="27"/>
  <c r="E2806" i="27"/>
  <c r="L2812" i="27"/>
  <c r="C2814" i="27"/>
  <c r="H2814" i="27"/>
  <c r="H2816" i="27"/>
  <c r="D2816" i="27"/>
  <c r="C2816" i="27"/>
  <c r="J2818" i="27"/>
  <c r="E2822" i="27"/>
  <c r="L2828" i="27"/>
  <c r="G2830" i="27"/>
  <c r="F2830" i="27"/>
  <c r="C2830" i="27"/>
  <c r="E2836" i="27"/>
  <c r="H2836" i="27"/>
  <c r="D2836" i="27"/>
  <c r="C2836" i="27"/>
  <c r="K2836" i="27"/>
  <c r="E2844" i="27"/>
  <c r="H2844" i="27"/>
  <c r="D2844" i="27"/>
  <c r="C2844" i="27"/>
  <c r="K2844" i="27"/>
  <c r="E2852" i="27"/>
  <c r="H2852" i="27"/>
  <c r="D2852" i="27"/>
  <c r="C2852" i="27"/>
  <c r="K2852" i="27"/>
  <c r="L2871" i="27"/>
  <c r="L2881" i="27"/>
  <c r="L2889" i="27"/>
  <c r="L2897" i="27"/>
  <c r="L2905" i="27"/>
  <c r="L2913" i="27"/>
  <c r="L2921" i="27"/>
  <c r="E2936" i="27"/>
  <c r="H2936" i="27"/>
  <c r="D2936" i="27"/>
  <c r="C2936" i="27"/>
  <c r="K2936" i="27"/>
  <c r="E2946" i="27"/>
  <c r="H2946" i="27"/>
  <c r="D2946" i="27"/>
  <c r="C2946" i="27"/>
  <c r="K2946" i="27"/>
  <c r="E2954" i="27"/>
  <c r="H2954" i="27"/>
  <c r="D2954" i="27"/>
  <c r="C2954" i="27"/>
  <c r="K2954" i="27"/>
  <c r="E2962" i="27"/>
  <c r="H2962" i="27"/>
  <c r="D2962" i="27"/>
  <c r="C2962" i="27"/>
  <c r="K2962" i="27"/>
  <c r="E2970" i="27"/>
  <c r="H2970" i="27"/>
  <c r="D2970" i="27"/>
  <c r="C2970" i="27"/>
  <c r="K2970" i="27"/>
  <c r="E2978" i="27"/>
  <c r="H2978" i="27"/>
  <c r="D2978" i="27"/>
  <c r="C2978" i="27"/>
  <c r="K2978" i="27"/>
  <c r="E2986" i="27"/>
  <c r="H2986" i="27"/>
  <c r="D2986" i="27"/>
  <c r="C2986" i="27"/>
  <c r="K2986" i="27"/>
  <c r="E2994" i="27"/>
  <c r="H2994" i="27"/>
  <c r="D2994" i="27"/>
  <c r="C2994" i="27"/>
  <c r="K2994" i="27"/>
  <c r="D3020" i="27"/>
  <c r="D3028" i="27"/>
  <c r="D3036" i="27"/>
  <c r="D3044" i="27"/>
  <c r="D3052" i="27"/>
  <c r="D3060" i="27"/>
  <c r="D3091" i="27"/>
  <c r="I3018" i="27"/>
  <c r="E3018" i="27"/>
  <c r="C3091" i="27"/>
  <c r="L3018" i="27"/>
  <c r="H3018" i="27"/>
  <c r="D3018" i="27"/>
  <c r="D3095" i="27"/>
  <c r="I3022" i="27"/>
  <c r="E3022" i="27"/>
  <c r="C3095" i="27"/>
  <c r="L3022" i="27"/>
  <c r="H3022" i="27"/>
  <c r="D3022" i="27"/>
  <c r="D3099" i="27"/>
  <c r="I3026" i="27"/>
  <c r="E3026" i="27"/>
  <c r="C3099" i="27"/>
  <c r="L3026" i="27"/>
  <c r="H3026" i="27"/>
  <c r="D3026" i="27"/>
  <c r="D3103" i="27"/>
  <c r="I3030" i="27"/>
  <c r="E3030" i="27"/>
  <c r="C3103" i="27"/>
  <c r="L3030" i="27"/>
  <c r="H3030" i="27"/>
  <c r="D3030" i="27"/>
  <c r="D3107" i="27"/>
  <c r="I3034" i="27"/>
  <c r="E3034" i="27"/>
  <c r="C3107" i="27"/>
  <c r="L3034" i="27"/>
  <c r="H3034" i="27"/>
  <c r="D3034" i="27"/>
  <c r="D3111" i="27"/>
  <c r="I3038" i="27"/>
  <c r="E3038" i="27"/>
  <c r="C3111" i="27"/>
  <c r="L3038" i="27"/>
  <c r="H3038" i="27"/>
  <c r="D3038" i="27"/>
  <c r="D3115" i="27"/>
  <c r="I3042" i="27"/>
  <c r="E3042" i="27"/>
  <c r="C3115" i="27"/>
  <c r="L3042" i="27"/>
  <c r="H3042" i="27"/>
  <c r="D3042" i="27"/>
  <c r="D3119" i="27"/>
  <c r="I3046" i="27"/>
  <c r="E3046" i="27"/>
  <c r="C3119" i="27"/>
  <c r="L3046" i="27"/>
  <c r="H3046" i="27"/>
  <c r="D3046" i="27"/>
  <c r="D3123" i="27"/>
  <c r="I3050" i="27"/>
  <c r="E3050" i="27"/>
  <c r="C3123" i="27"/>
  <c r="L3050" i="27"/>
  <c r="H3050" i="27"/>
  <c r="D3050" i="27"/>
  <c r="D3127" i="27"/>
  <c r="I3054" i="27"/>
  <c r="E3054" i="27"/>
  <c r="C3127" i="27"/>
  <c r="F3064" i="27"/>
  <c r="L3054" i="27"/>
  <c r="H3054" i="27"/>
  <c r="D3054" i="27"/>
  <c r="D3131" i="27"/>
  <c r="I3058" i="27"/>
  <c r="E3058" i="27"/>
  <c r="C3131" i="27"/>
  <c r="L3058" i="27"/>
  <c r="H3058" i="27"/>
  <c r="D3058" i="27"/>
  <c r="D3135" i="27"/>
  <c r="I3062" i="27"/>
  <c r="E3062" i="27"/>
  <c r="C3135" i="27"/>
  <c r="L3062" i="27"/>
  <c r="H3062" i="27"/>
  <c r="D3062" i="27"/>
  <c r="I3150" i="27"/>
  <c r="F3151" i="27" s="1"/>
  <c r="L3153" i="27"/>
  <c r="L3163" i="27"/>
  <c r="L3171" i="27"/>
  <c r="L3179" i="27"/>
  <c r="L3187" i="27"/>
  <c r="L3195" i="27"/>
  <c r="L3203" i="27"/>
  <c r="L3211" i="27"/>
  <c r="E3222" i="27"/>
  <c r="K3221" i="27"/>
  <c r="E3226" i="27"/>
  <c r="H3226" i="27"/>
  <c r="D3226" i="27"/>
  <c r="C3226" i="27"/>
  <c r="K3226" i="27"/>
  <c r="E3236" i="27"/>
  <c r="H3236" i="27"/>
  <c r="D3236" i="27"/>
  <c r="C3236" i="27"/>
  <c r="K3236" i="27"/>
  <c r="E3244" i="27"/>
  <c r="H3244" i="27"/>
  <c r="D3244" i="27"/>
  <c r="C3244" i="27"/>
  <c r="K3244" i="27"/>
  <c r="E3252" i="27"/>
  <c r="H3252" i="27"/>
  <c r="D3252" i="27"/>
  <c r="C3252" i="27"/>
  <c r="K3252" i="27"/>
  <c r="E3260" i="27"/>
  <c r="H3260" i="27"/>
  <c r="D3260" i="27"/>
  <c r="C3260" i="27"/>
  <c r="K3260" i="27"/>
  <c r="J3278" i="27"/>
  <c r="F3282" i="27"/>
  <c r="E3282" i="27"/>
  <c r="H3282" i="27"/>
  <c r="G3282" i="27"/>
  <c r="C3282" i="27"/>
  <c r="E3364" i="27"/>
  <c r="C3364" i="27"/>
  <c r="F3364" i="27"/>
  <c r="G3408" i="27"/>
  <c r="E3449" i="27"/>
  <c r="K3449" i="27"/>
  <c r="F3449" i="27"/>
  <c r="D3449" i="27"/>
  <c r="H3449" i="27"/>
  <c r="C3449" i="27"/>
  <c r="E3481" i="27"/>
  <c r="K3481" i="27"/>
  <c r="F3481" i="27"/>
  <c r="D3481" i="27"/>
  <c r="H3481" i="27"/>
  <c r="C3481" i="27"/>
  <c r="E3530" i="27"/>
  <c r="C3530" i="27"/>
  <c r="G3530" i="27"/>
  <c r="D3530" i="27"/>
  <c r="J3530" i="27"/>
  <c r="E3615" i="27"/>
  <c r="D3615" i="27"/>
  <c r="H3615" i="27"/>
  <c r="G3615" i="27"/>
  <c r="L3615" i="27"/>
  <c r="K3615" i="27"/>
  <c r="C3615" i="27"/>
  <c r="E3623" i="27"/>
  <c r="G3623" i="27"/>
  <c r="H3623" i="27"/>
  <c r="F3623" i="27"/>
  <c r="K3623" i="27"/>
  <c r="C3623" i="27"/>
  <c r="E3664" i="27"/>
  <c r="D3664" i="27"/>
  <c r="G3664" i="27"/>
  <c r="H3664" i="27"/>
  <c r="F3664" i="27"/>
  <c r="C3664" i="27"/>
  <c r="K3816" i="27"/>
  <c r="G3816" i="27"/>
  <c r="C3816" i="27"/>
  <c r="F3816" i="27"/>
  <c r="J3816" i="27"/>
  <c r="D3816" i="27"/>
  <c r="I3816" i="27"/>
  <c r="L3745" i="27"/>
  <c r="L3817" i="27"/>
  <c r="L3747" i="27"/>
  <c r="G3798" i="27"/>
  <c r="F3798" i="27"/>
  <c r="H3798" i="27"/>
  <c r="J3798" i="27"/>
  <c r="F4013" i="27"/>
  <c r="E4013" i="27"/>
  <c r="C4013" i="27"/>
  <c r="D4013" i="27"/>
  <c r="I4013" i="27"/>
  <c r="C2619" i="27"/>
  <c r="G2619" i="27"/>
  <c r="C2623" i="27"/>
  <c r="G2623" i="27"/>
  <c r="C2627" i="27"/>
  <c r="G2627" i="27"/>
  <c r="C2631" i="27"/>
  <c r="G2631" i="27"/>
  <c r="C2635" i="27"/>
  <c r="G2635" i="27"/>
  <c r="C2639" i="27"/>
  <c r="G2639" i="27"/>
  <c r="C2654" i="27"/>
  <c r="G2654" i="27"/>
  <c r="C2658" i="27"/>
  <c r="G2658" i="27"/>
  <c r="C2664" i="27"/>
  <c r="G2664" i="27"/>
  <c r="C2668" i="27"/>
  <c r="G2668" i="27"/>
  <c r="C2672" i="27"/>
  <c r="G2672" i="27"/>
  <c r="C2676" i="27"/>
  <c r="G2676" i="27"/>
  <c r="C2680" i="27"/>
  <c r="G2680" i="27"/>
  <c r="C2684" i="27"/>
  <c r="G2684" i="27"/>
  <c r="C2688" i="27"/>
  <c r="G2688" i="27"/>
  <c r="C2692" i="27"/>
  <c r="G2692" i="27"/>
  <c r="C2696" i="27"/>
  <c r="G2696" i="27"/>
  <c r="C2700" i="27"/>
  <c r="G2700" i="27"/>
  <c r="C2704" i="27"/>
  <c r="G2704" i="27"/>
  <c r="L2710" i="27"/>
  <c r="J2720" i="27"/>
  <c r="J2721" i="27" s="1"/>
  <c r="L2720" i="27"/>
  <c r="L2721" i="27" s="1"/>
  <c r="C2723" i="27"/>
  <c r="H2723" i="27"/>
  <c r="H2725" i="27"/>
  <c r="D2725" i="27"/>
  <c r="C2725" i="27"/>
  <c r="J2727" i="27"/>
  <c r="L2739" i="27"/>
  <c r="C2741" i="27"/>
  <c r="H2741" i="27"/>
  <c r="H2743" i="27"/>
  <c r="D2743" i="27"/>
  <c r="C2743" i="27"/>
  <c r="J2745" i="27"/>
  <c r="L2755" i="27"/>
  <c r="C2757" i="27"/>
  <c r="H2757" i="27"/>
  <c r="H2759" i="27"/>
  <c r="D2759" i="27"/>
  <c r="C2759" i="27"/>
  <c r="J2761" i="27"/>
  <c r="L2771" i="27"/>
  <c r="C2773" i="27"/>
  <c r="H2773" i="27"/>
  <c r="H2775" i="27"/>
  <c r="D2775" i="27"/>
  <c r="C2775" i="27"/>
  <c r="J2777" i="27"/>
  <c r="L2804" i="27"/>
  <c r="C2806" i="27"/>
  <c r="H2806" i="27"/>
  <c r="H2808" i="27"/>
  <c r="D2808" i="27"/>
  <c r="C2808" i="27"/>
  <c r="J2810" i="27"/>
  <c r="L2820" i="27"/>
  <c r="C2822" i="27"/>
  <c r="H2822" i="27"/>
  <c r="H2824" i="27"/>
  <c r="D2824" i="27"/>
  <c r="C2824" i="27"/>
  <c r="J2826" i="27"/>
  <c r="E2832" i="27"/>
  <c r="H2832" i="27"/>
  <c r="D2832" i="27"/>
  <c r="C2832" i="27"/>
  <c r="K2832" i="27"/>
  <c r="E2840" i="27"/>
  <c r="H2840" i="27"/>
  <c r="D2840" i="27"/>
  <c r="C2840" i="27"/>
  <c r="K2840" i="27"/>
  <c r="E2848" i="27"/>
  <c r="H2848" i="27"/>
  <c r="D2848" i="27"/>
  <c r="C2848" i="27"/>
  <c r="K2848" i="27"/>
  <c r="L2867" i="27"/>
  <c r="L2877" i="27"/>
  <c r="L2885" i="27"/>
  <c r="L2893" i="27"/>
  <c r="L2901" i="27"/>
  <c r="L2909" i="27"/>
  <c r="L2917" i="27"/>
  <c r="L2933" i="27"/>
  <c r="L2934" i="27" s="1"/>
  <c r="E2940" i="27"/>
  <c r="H2940" i="27"/>
  <c r="D2940" i="27"/>
  <c r="C2940" i="27"/>
  <c r="K2940" i="27"/>
  <c r="E2950" i="27"/>
  <c r="H2950" i="27"/>
  <c r="D2950" i="27"/>
  <c r="C2950" i="27"/>
  <c r="K2950" i="27"/>
  <c r="E2958" i="27"/>
  <c r="H2958" i="27"/>
  <c r="D2958" i="27"/>
  <c r="C2958" i="27"/>
  <c r="K2958" i="27"/>
  <c r="E2966" i="27"/>
  <c r="H2966" i="27"/>
  <c r="D2966" i="27"/>
  <c r="C2966" i="27"/>
  <c r="K2966" i="27"/>
  <c r="E2974" i="27"/>
  <c r="H2974" i="27"/>
  <c r="D2974" i="27"/>
  <c r="C2974" i="27"/>
  <c r="K2974" i="27"/>
  <c r="E2982" i="27"/>
  <c r="H2982" i="27"/>
  <c r="D2982" i="27"/>
  <c r="C2982" i="27"/>
  <c r="K2982" i="27"/>
  <c r="E2990" i="27"/>
  <c r="H2990" i="27"/>
  <c r="D2990" i="27"/>
  <c r="C2990" i="27"/>
  <c r="K2990" i="27"/>
  <c r="D3089" i="27"/>
  <c r="K3016" i="27"/>
  <c r="G3016" i="27"/>
  <c r="C3016" i="27"/>
  <c r="C3089" i="27"/>
  <c r="J3016" i="27"/>
  <c r="F3016" i="27"/>
  <c r="D3093" i="27"/>
  <c r="K3020" i="27"/>
  <c r="G3020" i="27"/>
  <c r="C3020" i="27"/>
  <c r="C3093" i="27"/>
  <c r="J3020" i="27"/>
  <c r="F3020" i="27"/>
  <c r="D3097" i="27"/>
  <c r="K3024" i="27"/>
  <c r="G3024" i="27"/>
  <c r="C3024" i="27"/>
  <c r="C3097" i="27"/>
  <c r="J3024" i="27"/>
  <c r="F3024" i="27"/>
  <c r="D3101" i="27"/>
  <c r="K3028" i="27"/>
  <c r="G3028" i="27"/>
  <c r="C3028" i="27"/>
  <c r="C3101" i="27"/>
  <c r="J3028" i="27"/>
  <c r="F3028" i="27"/>
  <c r="D3105" i="27"/>
  <c r="K3032" i="27"/>
  <c r="G3032" i="27"/>
  <c r="C3032" i="27"/>
  <c r="C3105" i="27"/>
  <c r="J3032" i="27"/>
  <c r="F3032" i="27"/>
  <c r="D3109" i="27"/>
  <c r="K3036" i="27"/>
  <c r="G3036" i="27"/>
  <c r="C3036" i="27"/>
  <c r="C3109" i="27"/>
  <c r="J3036" i="27"/>
  <c r="F3036" i="27"/>
  <c r="D3113" i="27"/>
  <c r="K3040" i="27"/>
  <c r="G3040" i="27"/>
  <c r="C3040" i="27"/>
  <c r="C3113" i="27"/>
  <c r="J3040" i="27"/>
  <c r="F3040" i="27"/>
  <c r="D3117" i="27"/>
  <c r="K3044" i="27"/>
  <c r="G3044" i="27"/>
  <c r="C3044" i="27"/>
  <c r="C3117" i="27"/>
  <c r="J3044" i="27"/>
  <c r="F3044" i="27"/>
  <c r="D3121" i="27"/>
  <c r="K3048" i="27"/>
  <c r="G3048" i="27"/>
  <c r="C3048" i="27"/>
  <c r="C3121" i="27"/>
  <c r="J3048" i="27"/>
  <c r="F3048" i="27"/>
  <c r="D3125" i="27"/>
  <c r="K3052" i="27"/>
  <c r="G3052" i="27"/>
  <c r="C3052" i="27"/>
  <c r="C3125" i="27"/>
  <c r="J3052" i="27"/>
  <c r="F3052" i="27"/>
  <c r="D3129" i="27"/>
  <c r="K3056" i="27"/>
  <c r="G3056" i="27"/>
  <c r="C3056" i="27"/>
  <c r="C3129" i="27"/>
  <c r="J3056" i="27"/>
  <c r="F3056" i="27"/>
  <c r="D3133" i="27"/>
  <c r="K3060" i="27"/>
  <c r="G3060" i="27"/>
  <c r="C3060" i="27"/>
  <c r="C3133" i="27"/>
  <c r="J3060" i="27"/>
  <c r="F3060" i="27"/>
  <c r="D3137" i="27"/>
  <c r="K3064" i="27"/>
  <c r="G3064" i="27"/>
  <c r="C3064" i="27"/>
  <c r="C3137" i="27"/>
  <c r="J3064" i="27"/>
  <c r="J3151" i="27"/>
  <c r="L3157" i="27"/>
  <c r="L3167" i="27"/>
  <c r="L3175" i="27"/>
  <c r="L3183" i="27"/>
  <c r="L3191" i="27"/>
  <c r="L3199" i="27"/>
  <c r="L3207" i="27"/>
  <c r="J3221" i="27"/>
  <c r="J3222" i="27" s="1"/>
  <c r="E3230" i="27"/>
  <c r="H3230" i="27"/>
  <c r="D3230" i="27"/>
  <c r="C3230" i="27"/>
  <c r="K3230" i="27"/>
  <c r="E3240" i="27"/>
  <c r="H3240" i="27"/>
  <c r="D3240" i="27"/>
  <c r="C3240" i="27"/>
  <c r="K3240" i="27"/>
  <c r="E3248" i="27"/>
  <c r="H3248" i="27"/>
  <c r="D3248" i="27"/>
  <c r="C3248" i="27"/>
  <c r="K3248" i="27"/>
  <c r="E3256" i="27"/>
  <c r="H3256" i="27"/>
  <c r="D3256" i="27"/>
  <c r="C3256" i="27"/>
  <c r="K3256" i="27"/>
  <c r="F3274" i="27"/>
  <c r="E3274" i="27"/>
  <c r="H3274" i="27"/>
  <c r="G3274" i="27"/>
  <c r="C3274" i="27"/>
  <c r="K3292" i="27"/>
  <c r="I3292" i="27"/>
  <c r="F3293" i="27" s="1"/>
  <c r="L3453" i="27"/>
  <c r="L3485" i="27"/>
  <c r="J3507" i="27"/>
  <c r="F3514" i="27"/>
  <c r="G3514" i="27"/>
  <c r="E3514" i="27"/>
  <c r="C3514" i="27"/>
  <c r="I3514" i="27"/>
  <c r="E3554" i="27"/>
  <c r="C3554" i="27"/>
  <c r="G3554" i="27"/>
  <c r="J3554" i="27"/>
  <c r="F3554" i="27"/>
  <c r="I3562" i="27"/>
  <c r="E3619" i="27"/>
  <c r="K3619" i="27"/>
  <c r="F3619" i="27"/>
  <c r="H3619" i="27"/>
  <c r="G3619" i="27"/>
  <c r="L3619" i="27"/>
  <c r="C3619" i="27"/>
  <c r="K3649" i="27"/>
  <c r="I3649" i="27"/>
  <c r="E3650" i="27" s="1"/>
  <c r="E3684" i="27"/>
  <c r="K3684" i="27"/>
  <c r="F3684" i="27"/>
  <c r="D3684" i="27"/>
  <c r="H3684" i="27"/>
  <c r="G3684" i="27"/>
  <c r="C3684" i="27"/>
  <c r="E3723" i="27"/>
  <c r="D3723" i="27"/>
  <c r="F3723" i="27"/>
  <c r="K3723" i="27"/>
  <c r="H3723" i="27"/>
  <c r="C3723" i="27"/>
  <c r="L3759" i="27"/>
  <c r="L3829" i="27"/>
  <c r="E3765" i="27"/>
  <c r="G3765" i="27"/>
  <c r="H3765" i="27"/>
  <c r="F3765" i="27"/>
  <c r="K3765" i="27"/>
  <c r="C3765" i="27"/>
  <c r="L3779" i="27"/>
  <c r="L3849" i="27"/>
  <c r="F2834" i="27"/>
  <c r="F2838" i="27"/>
  <c r="F2842" i="27"/>
  <c r="F2846" i="27"/>
  <c r="F2850" i="27"/>
  <c r="F2865" i="27"/>
  <c r="F2869" i="27"/>
  <c r="F2875" i="27"/>
  <c r="F2879" i="27"/>
  <c r="F2883" i="27"/>
  <c r="F2887" i="27"/>
  <c r="F2891" i="27"/>
  <c r="F2895" i="27"/>
  <c r="F2899" i="27"/>
  <c r="F2903" i="27"/>
  <c r="F2907" i="27"/>
  <c r="F2911" i="27"/>
  <c r="F2915" i="27"/>
  <c r="F2919" i="27"/>
  <c r="F2923" i="27"/>
  <c r="F2938" i="27"/>
  <c r="F2942" i="27"/>
  <c r="F2948" i="27"/>
  <c r="F2952" i="27"/>
  <c r="F2956" i="27"/>
  <c r="F2960" i="27"/>
  <c r="F2964" i="27"/>
  <c r="F2968" i="27"/>
  <c r="F2972" i="27"/>
  <c r="F2976" i="27"/>
  <c r="F2980" i="27"/>
  <c r="F2984" i="27"/>
  <c r="F2988" i="27"/>
  <c r="F2992" i="27"/>
  <c r="F3006" i="27"/>
  <c r="E3079" i="27" s="1"/>
  <c r="D3008" i="27"/>
  <c r="H3008" i="27"/>
  <c r="F3010" i="27"/>
  <c r="D3012" i="27"/>
  <c r="H3012" i="27"/>
  <c r="F3155" i="27"/>
  <c r="F3159" i="27"/>
  <c r="F3165" i="27"/>
  <c r="F3169" i="27"/>
  <c r="F3173" i="27"/>
  <c r="F3177" i="27"/>
  <c r="F3181" i="27"/>
  <c r="F3185" i="27"/>
  <c r="F3189" i="27"/>
  <c r="F3193" i="27"/>
  <c r="F3197" i="27"/>
  <c r="F3201" i="27"/>
  <c r="F3205" i="27"/>
  <c r="F3209" i="27"/>
  <c r="F3224" i="27"/>
  <c r="F3228" i="27"/>
  <c r="F3234" i="27"/>
  <c r="F3238" i="27"/>
  <c r="F3242" i="27"/>
  <c r="F3246" i="27"/>
  <c r="F3250" i="27"/>
  <c r="F3254" i="27"/>
  <c r="F3258" i="27"/>
  <c r="F3262" i="27"/>
  <c r="G3266" i="27"/>
  <c r="C3270" i="27"/>
  <c r="H3270" i="27"/>
  <c r="F3297" i="27"/>
  <c r="E3297" i="27"/>
  <c r="C3297" i="27"/>
  <c r="K3297" i="27"/>
  <c r="F3301" i="27"/>
  <c r="E3301" i="27"/>
  <c r="C3301" i="27"/>
  <c r="K3301" i="27"/>
  <c r="F3307" i="27"/>
  <c r="E3307" i="27"/>
  <c r="C3307" i="27"/>
  <c r="K3307" i="27"/>
  <c r="F3311" i="27"/>
  <c r="E3311" i="27"/>
  <c r="C3311" i="27"/>
  <c r="K3311" i="27"/>
  <c r="F3315" i="27"/>
  <c r="E3315" i="27"/>
  <c r="C3315" i="27"/>
  <c r="K3315" i="27"/>
  <c r="F3319" i="27"/>
  <c r="E3319" i="27"/>
  <c r="C3319" i="27"/>
  <c r="K3319" i="27"/>
  <c r="F3323" i="27"/>
  <c r="E3323" i="27"/>
  <c r="C3323" i="27"/>
  <c r="K3323" i="27"/>
  <c r="F3327" i="27"/>
  <c r="E3327" i="27"/>
  <c r="C3327" i="27"/>
  <c r="K3327" i="27"/>
  <c r="F3331" i="27"/>
  <c r="E3331" i="27"/>
  <c r="C3331" i="27"/>
  <c r="K3331" i="27"/>
  <c r="F3335" i="27"/>
  <c r="E3335" i="27"/>
  <c r="C3335" i="27"/>
  <c r="K3335" i="27"/>
  <c r="F3339" i="27"/>
  <c r="E3339" i="27"/>
  <c r="C3339" i="27"/>
  <c r="K3339" i="27"/>
  <c r="F3343" i="27"/>
  <c r="E3343" i="27"/>
  <c r="C3343" i="27"/>
  <c r="K3343" i="27"/>
  <c r="F3347" i="27"/>
  <c r="E3347" i="27"/>
  <c r="C3347" i="27"/>
  <c r="K3347" i="27"/>
  <c r="F3351" i="27"/>
  <c r="E3351" i="27"/>
  <c r="C3351" i="27"/>
  <c r="K3351" i="27"/>
  <c r="E3368" i="27"/>
  <c r="D3368" i="27"/>
  <c r="E3372" i="27"/>
  <c r="D3372" i="27"/>
  <c r="E3378" i="27"/>
  <c r="D3378" i="27"/>
  <c r="E3382" i="27"/>
  <c r="D3382" i="27"/>
  <c r="D3390" i="27"/>
  <c r="E3390" i="27"/>
  <c r="C3390" i="27"/>
  <c r="G3392" i="27"/>
  <c r="D3422" i="27"/>
  <c r="E3422" i="27"/>
  <c r="C3422" i="27"/>
  <c r="G3424" i="27"/>
  <c r="E3465" i="27"/>
  <c r="K3465" i="27"/>
  <c r="F3465" i="27"/>
  <c r="D3465" i="27"/>
  <c r="C3465" i="27"/>
  <c r="L3469" i="27"/>
  <c r="E3497" i="27"/>
  <c r="K3497" i="27"/>
  <c r="F3497" i="27"/>
  <c r="D3497" i="27"/>
  <c r="C3497" i="27"/>
  <c r="E3512" i="27"/>
  <c r="C3512" i="27"/>
  <c r="G3512" i="27"/>
  <c r="F3512" i="27"/>
  <c r="I3522" i="27"/>
  <c r="F3532" i="27"/>
  <c r="G3532" i="27"/>
  <c r="E3532" i="27"/>
  <c r="D3532" i="27"/>
  <c r="E3546" i="27"/>
  <c r="C3546" i="27"/>
  <c r="G3546" i="27"/>
  <c r="F3546" i="27"/>
  <c r="I3554" i="27"/>
  <c r="F3564" i="27"/>
  <c r="G3564" i="27"/>
  <c r="E3564" i="27"/>
  <c r="D3564" i="27"/>
  <c r="H3581" i="27"/>
  <c r="D3581" i="27"/>
  <c r="F3581" i="27"/>
  <c r="J3581" i="27"/>
  <c r="E3581" i="27"/>
  <c r="C3581" i="27"/>
  <c r="J3583" i="27"/>
  <c r="L3599" i="27"/>
  <c r="F3601" i="27"/>
  <c r="G3601" i="27"/>
  <c r="L3601" i="27"/>
  <c r="E3601" i="27"/>
  <c r="C3601" i="27"/>
  <c r="L3631" i="27"/>
  <c r="L3635" i="27"/>
  <c r="L3639" i="27"/>
  <c r="D3650" i="27"/>
  <c r="E3672" i="27"/>
  <c r="G3672" i="27"/>
  <c r="F3672" i="27"/>
  <c r="H3672" i="27"/>
  <c r="D3672" i="27"/>
  <c r="C3672" i="27"/>
  <c r="E3733" i="27"/>
  <c r="G3733" i="27"/>
  <c r="K3733" i="27"/>
  <c r="D3733" i="27"/>
  <c r="J3733" i="27"/>
  <c r="H3733" i="27"/>
  <c r="C3733" i="27"/>
  <c r="K3808" i="27"/>
  <c r="G3808" i="27"/>
  <c r="C3808" i="27"/>
  <c r="I3808" i="27"/>
  <c r="D3808" i="27"/>
  <c r="H3808" i="27"/>
  <c r="E3808" i="27"/>
  <c r="E3757" i="27"/>
  <c r="D3757" i="27"/>
  <c r="H3757" i="27"/>
  <c r="K3757" i="27"/>
  <c r="G3757" i="27"/>
  <c r="C3757" i="27"/>
  <c r="L3843" i="27"/>
  <c r="L3773" i="27"/>
  <c r="E3777" i="27"/>
  <c r="K3777" i="27"/>
  <c r="F3777" i="27"/>
  <c r="G3777" i="27"/>
  <c r="H3777" i="27"/>
  <c r="C3777" i="27"/>
  <c r="L3988" i="27"/>
  <c r="H3988" i="27"/>
  <c r="D3988" i="27"/>
  <c r="F3988" i="27"/>
  <c r="G3988" i="27"/>
  <c r="E3988" i="27"/>
  <c r="K3988" i="27"/>
  <c r="C3988" i="27"/>
  <c r="E4005" i="27"/>
  <c r="H4005" i="27"/>
  <c r="F4063" i="27"/>
  <c r="E4063" i="27"/>
  <c r="I4063" i="27"/>
  <c r="C4063" i="27"/>
  <c r="D4063" i="27"/>
  <c r="H4063" i="27"/>
  <c r="C2834" i="27"/>
  <c r="C2838" i="27"/>
  <c r="I2838" i="27" s="1"/>
  <c r="C2842" i="27"/>
  <c r="C2846" i="27"/>
  <c r="C2850" i="27"/>
  <c r="C2865" i="27"/>
  <c r="I2865" i="27" s="1"/>
  <c r="C2869" i="27"/>
  <c r="C2875" i="27"/>
  <c r="C2879" i="27"/>
  <c r="C2883" i="27"/>
  <c r="I2883" i="27" s="1"/>
  <c r="C2887" i="27"/>
  <c r="C2891" i="27"/>
  <c r="C2895" i="27"/>
  <c r="C2899" i="27"/>
  <c r="I2899" i="27" s="1"/>
  <c r="C2903" i="27"/>
  <c r="C2907" i="27"/>
  <c r="C2911" i="27"/>
  <c r="C2915" i="27"/>
  <c r="I2915" i="27" s="1"/>
  <c r="C2919" i="27"/>
  <c r="C2923" i="27"/>
  <c r="C2938" i="27"/>
  <c r="C2942" i="27"/>
  <c r="I2942" i="27" s="1"/>
  <c r="C2948" i="27"/>
  <c r="C2952" i="27"/>
  <c r="C2956" i="27"/>
  <c r="C2960" i="27"/>
  <c r="I2960" i="27" s="1"/>
  <c r="C2964" i="27"/>
  <c r="C2968" i="27"/>
  <c r="C2972" i="27"/>
  <c r="C2976" i="27"/>
  <c r="I2976" i="27" s="1"/>
  <c r="C2980" i="27"/>
  <c r="C2984" i="27"/>
  <c r="C2988" i="27"/>
  <c r="C2992" i="27"/>
  <c r="I2992" i="27" s="1"/>
  <c r="C3155" i="27"/>
  <c r="C3159" i="27"/>
  <c r="I3159" i="27" s="1"/>
  <c r="C3165" i="27"/>
  <c r="C3169" i="27"/>
  <c r="C3173" i="27"/>
  <c r="C3177" i="27"/>
  <c r="I3177" i="27" s="1"/>
  <c r="C3181" i="27"/>
  <c r="C3185" i="27"/>
  <c r="C3189" i="27"/>
  <c r="C3193" i="27"/>
  <c r="I3193" i="27" s="1"/>
  <c r="C3197" i="27"/>
  <c r="C3201" i="27"/>
  <c r="C3205" i="27"/>
  <c r="C3209" i="27"/>
  <c r="I3209" i="27" s="1"/>
  <c r="C3224" i="27"/>
  <c r="C3228" i="27"/>
  <c r="C3234" i="27"/>
  <c r="C3238" i="27"/>
  <c r="I3238" i="27" s="1"/>
  <c r="C3242" i="27"/>
  <c r="C3246" i="27"/>
  <c r="C3250" i="27"/>
  <c r="C3254" i="27"/>
  <c r="I3254" i="27" s="1"/>
  <c r="C3258" i="27"/>
  <c r="C3262" i="27"/>
  <c r="G3262" i="27"/>
  <c r="C3266" i="27"/>
  <c r="H3266" i="27"/>
  <c r="D3364" i="27"/>
  <c r="G3370" i="27"/>
  <c r="G3376" i="27"/>
  <c r="G3380" i="27"/>
  <c r="D3414" i="27"/>
  <c r="E3414" i="27"/>
  <c r="C3414" i="27"/>
  <c r="G3416" i="27"/>
  <c r="E3469" i="27"/>
  <c r="G3469" i="27"/>
  <c r="K3469" i="27"/>
  <c r="F3469" i="27"/>
  <c r="C3469" i="27"/>
  <c r="F3524" i="27"/>
  <c r="G3524" i="27"/>
  <c r="E3524" i="27"/>
  <c r="D3524" i="27"/>
  <c r="E3538" i="27"/>
  <c r="C3538" i="27"/>
  <c r="G3538" i="27"/>
  <c r="F3538" i="27"/>
  <c r="F3556" i="27"/>
  <c r="G3556" i="27"/>
  <c r="E3556" i="27"/>
  <c r="D3556" i="27"/>
  <c r="J3578" i="27"/>
  <c r="I3578" i="27"/>
  <c r="K3583" i="27"/>
  <c r="K3585" i="27"/>
  <c r="F3597" i="27"/>
  <c r="E3597" i="27"/>
  <c r="D3597" i="27"/>
  <c r="C3597" i="27"/>
  <c r="H3599" i="27"/>
  <c r="D3599" i="27"/>
  <c r="F3599" i="27"/>
  <c r="J3599" i="27"/>
  <c r="E3599" i="27"/>
  <c r="C3599" i="27"/>
  <c r="E3631" i="27"/>
  <c r="D3631" i="27"/>
  <c r="G3631" i="27"/>
  <c r="F3631" i="27"/>
  <c r="C3631" i="27"/>
  <c r="E3635" i="27"/>
  <c r="K3635" i="27"/>
  <c r="F3635" i="27"/>
  <c r="G3635" i="27"/>
  <c r="D3635" i="27"/>
  <c r="C3635" i="27"/>
  <c r="E3639" i="27"/>
  <c r="G3639" i="27"/>
  <c r="F3639" i="27"/>
  <c r="K3639" i="27"/>
  <c r="D3639" i="27"/>
  <c r="C3639" i="27"/>
  <c r="J3650" i="27"/>
  <c r="L3684" i="27"/>
  <c r="L3739" i="27"/>
  <c r="I3814" i="27"/>
  <c r="E3814" i="27"/>
  <c r="K3814" i="27"/>
  <c r="F3814" i="27"/>
  <c r="G3814" i="27"/>
  <c r="C3814" i="27"/>
  <c r="J3814" i="27"/>
  <c r="H3814" i="27"/>
  <c r="H3869" i="27"/>
  <c r="D3869" i="27"/>
  <c r="G3869" i="27"/>
  <c r="E3869" i="27"/>
  <c r="J3869" i="27"/>
  <c r="C3869" i="27"/>
  <c r="H3905" i="27"/>
  <c r="D3905" i="27"/>
  <c r="J3905" i="27"/>
  <c r="E3905" i="27"/>
  <c r="F3905" i="27"/>
  <c r="G3905" i="27"/>
  <c r="C3905" i="27"/>
  <c r="H3913" i="27"/>
  <c r="D3913" i="27"/>
  <c r="G3913" i="27"/>
  <c r="E3913" i="27"/>
  <c r="J3913" i="27"/>
  <c r="F3913" i="27"/>
  <c r="K3913" i="27"/>
  <c r="C3913" i="27"/>
  <c r="F4047" i="27"/>
  <c r="E4047" i="27"/>
  <c r="I4047" i="27"/>
  <c r="C4047" i="27"/>
  <c r="D4047" i="27"/>
  <c r="H4047" i="27"/>
  <c r="C3264" i="27"/>
  <c r="I3264" i="27" s="1"/>
  <c r="C3268" i="27"/>
  <c r="C3272" i="27"/>
  <c r="I3272" i="27" s="1"/>
  <c r="C3276" i="27"/>
  <c r="C3280" i="27"/>
  <c r="I3280" i="27" s="1"/>
  <c r="C3295" i="27"/>
  <c r="C3299" i="27"/>
  <c r="I3299" i="27" s="1"/>
  <c r="C3305" i="27"/>
  <c r="C3309" i="27"/>
  <c r="I3309" i="27" s="1"/>
  <c r="C3313" i="27"/>
  <c r="C3317" i="27"/>
  <c r="I3317" i="27" s="1"/>
  <c r="C3321" i="27"/>
  <c r="C3325" i="27"/>
  <c r="I3325" i="27" s="1"/>
  <c r="C3329" i="27"/>
  <c r="C3333" i="27"/>
  <c r="I3333" i="27" s="1"/>
  <c r="C3337" i="27"/>
  <c r="C3341" i="27"/>
  <c r="I3341" i="27" s="1"/>
  <c r="C3345" i="27"/>
  <c r="C3349" i="27"/>
  <c r="I3349" i="27" s="1"/>
  <c r="C3353" i="27"/>
  <c r="F3386" i="27"/>
  <c r="G3386" i="27" s="1"/>
  <c r="F3394" i="27"/>
  <c r="F3402" i="27"/>
  <c r="G3402" i="27" s="1"/>
  <c r="F3410" i="27"/>
  <c r="F3418" i="27"/>
  <c r="G3418" i="27" s="1"/>
  <c r="G3439" i="27"/>
  <c r="C3443" i="27"/>
  <c r="H3443" i="27"/>
  <c r="G3457" i="27"/>
  <c r="C3461" i="27"/>
  <c r="H3461" i="27"/>
  <c r="G3473" i="27"/>
  <c r="C3477" i="27"/>
  <c r="H3477" i="27"/>
  <c r="G3489" i="27"/>
  <c r="C3493" i="27"/>
  <c r="H3493" i="27"/>
  <c r="H3507" i="27"/>
  <c r="D3508" i="27" s="1"/>
  <c r="H3510" i="27"/>
  <c r="G3516" i="27"/>
  <c r="C3516" i="27"/>
  <c r="E3516" i="27"/>
  <c r="H3520" i="27"/>
  <c r="G3526" i="27"/>
  <c r="C3526" i="27"/>
  <c r="E3526" i="27"/>
  <c r="H3528" i="27"/>
  <c r="G3534" i="27"/>
  <c r="C3534" i="27"/>
  <c r="E3534" i="27"/>
  <c r="H3536" i="27"/>
  <c r="G3542" i="27"/>
  <c r="C3542" i="27"/>
  <c r="E3542" i="27"/>
  <c r="H3544" i="27"/>
  <c r="G3550" i="27"/>
  <c r="C3550" i="27"/>
  <c r="E3550" i="27"/>
  <c r="H3552" i="27"/>
  <c r="G3558" i="27"/>
  <c r="C3558" i="27"/>
  <c r="E3558" i="27"/>
  <c r="H3560" i="27"/>
  <c r="G3566" i="27"/>
  <c r="C3566" i="27"/>
  <c r="E3566" i="27"/>
  <c r="H3568" i="27"/>
  <c r="G3587" i="27"/>
  <c r="L3587" i="27"/>
  <c r="L3591" i="27"/>
  <c r="C3593" i="27"/>
  <c r="I3593" i="27" s="1"/>
  <c r="H3593" i="27"/>
  <c r="H3595" i="27"/>
  <c r="D3595" i="27"/>
  <c r="C3595" i="27"/>
  <c r="I3595" i="27" s="1"/>
  <c r="J3597" i="27"/>
  <c r="K3601" i="27"/>
  <c r="L3607" i="27"/>
  <c r="J3631" i="27"/>
  <c r="J3664" i="27"/>
  <c r="L3680" i="27"/>
  <c r="L3688" i="27"/>
  <c r="E3727" i="27"/>
  <c r="K3727" i="27"/>
  <c r="F3727" i="27"/>
  <c r="D3727" i="27"/>
  <c r="C3727" i="27"/>
  <c r="K3812" i="27"/>
  <c r="G3812" i="27"/>
  <c r="C3812" i="27"/>
  <c r="J3812" i="27"/>
  <c r="E3812" i="27"/>
  <c r="I3812" i="27"/>
  <c r="L3741" i="27"/>
  <c r="K3822" i="27"/>
  <c r="G3822" i="27"/>
  <c r="C3822" i="27"/>
  <c r="F3822" i="27"/>
  <c r="I3822" i="27"/>
  <c r="H3822" i="27"/>
  <c r="L3825" i="27"/>
  <c r="L3755" i="27"/>
  <c r="E3761" i="27"/>
  <c r="K3761" i="27"/>
  <c r="F3761" i="27"/>
  <c r="H3761" i="27"/>
  <c r="C3761" i="27"/>
  <c r="L3761" i="27"/>
  <c r="L3763" i="27"/>
  <c r="L3833" i="27"/>
  <c r="I3840" i="27"/>
  <c r="E3840" i="27"/>
  <c r="G3840" i="27"/>
  <c r="K3840" i="27"/>
  <c r="D3840" i="27"/>
  <c r="C3840" i="27"/>
  <c r="J3840" i="27"/>
  <c r="E3773" i="27"/>
  <c r="D3773" i="27"/>
  <c r="G3773" i="27"/>
  <c r="C3773" i="27"/>
  <c r="K3846" i="27"/>
  <c r="C3846" i="27"/>
  <c r="D3846" i="27"/>
  <c r="H3846" i="27"/>
  <c r="E3781" i="27"/>
  <c r="G3781" i="27"/>
  <c r="F3781" i="27"/>
  <c r="C3781" i="27"/>
  <c r="K3781" i="27"/>
  <c r="I3806" i="27"/>
  <c r="E3806" i="27"/>
  <c r="H3806" i="27"/>
  <c r="C3806" i="27"/>
  <c r="K3806" i="27"/>
  <c r="D3806" i="27"/>
  <c r="I3820" i="27"/>
  <c r="E3820" i="27"/>
  <c r="K3820" i="27"/>
  <c r="F3820" i="27"/>
  <c r="D3820" i="27"/>
  <c r="H3820" i="27"/>
  <c r="D3822" i="27"/>
  <c r="H3840" i="27"/>
  <c r="F3891" i="27"/>
  <c r="E3891" i="27"/>
  <c r="L3891" i="27"/>
  <c r="D3891" i="27"/>
  <c r="G3891" i="27"/>
  <c r="C3891" i="27"/>
  <c r="F3903" i="27"/>
  <c r="D3903" i="27"/>
  <c r="H3903" i="27"/>
  <c r="G3903" i="27"/>
  <c r="L3903" i="27"/>
  <c r="K3903" i="27"/>
  <c r="C3903" i="27"/>
  <c r="K3905" i="27"/>
  <c r="L3964" i="27"/>
  <c r="H3964" i="27"/>
  <c r="D3964" i="27"/>
  <c r="F3964" i="27"/>
  <c r="G3964" i="27"/>
  <c r="K3964" i="27"/>
  <c r="E3964" i="27"/>
  <c r="C3964" i="27"/>
  <c r="C3437" i="27"/>
  <c r="I3436" i="27"/>
  <c r="L3437" i="27" s="1"/>
  <c r="G3437" i="27"/>
  <c r="C3439" i="27"/>
  <c r="H3439" i="27"/>
  <c r="D3443" i="27"/>
  <c r="C3457" i="27"/>
  <c r="H3457" i="27"/>
  <c r="D3461" i="27"/>
  <c r="C3473" i="27"/>
  <c r="H3473" i="27"/>
  <c r="D3477" i="27"/>
  <c r="C3489" i="27"/>
  <c r="H3489" i="27"/>
  <c r="D3493" i="27"/>
  <c r="J3514" i="27"/>
  <c r="J3524" i="27"/>
  <c r="J3532" i="27"/>
  <c r="J3540" i="27"/>
  <c r="J3548" i="27"/>
  <c r="J3556" i="27"/>
  <c r="J3564" i="27"/>
  <c r="F3579" i="27"/>
  <c r="L3578" i="27"/>
  <c r="L3585" i="27"/>
  <c r="C3587" i="27"/>
  <c r="H3587" i="27"/>
  <c r="H3591" i="27"/>
  <c r="D3591" i="27"/>
  <c r="C3591" i="27"/>
  <c r="E3603" i="27"/>
  <c r="K3603" i="27"/>
  <c r="F3603" i="27"/>
  <c r="C3603" i="27"/>
  <c r="E3607" i="27"/>
  <c r="G3607" i="27"/>
  <c r="C3607" i="27"/>
  <c r="L3623" i="27"/>
  <c r="E3654" i="27"/>
  <c r="G3654" i="27"/>
  <c r="H3654" i="27"/>
  <c r="C3654" i="27"/>
  <c r="K3654" i="27"/>
  <c r="E3668" i="27"/>
  <c r="K3668" i="27"/>
  <c r="F3668" i="27"/>
  <c r="G3668" i="27"/>
  <c r="C3668" i="27"/>
  <c r="L3668" i="27"/>
  <c r="E3680" i="27"/>
  <c r="D3680" i="27"/>
  <c r="F3680" i="27"/>
  <c r="C3680" i="27"/>
  <c r="E3688" i="27"/>
  <c r="G3688" i="27"/>
  <c r="K3688" i="27"/>
  <c r="D3688" i="27"/>
  <c r="C3688" i="27"/>
  <c r="I3720" i="27"/>
  <c r="J3721" i="27" s="1"/>
  <c r="L3720" i="27"/>
  <c r="L3723" i="27"/>
  <c r="I3796" i="27"/>
  <c r="E3796" i="27"/>
  <c r="K3796" i="27"/>
  <c r="F3796" i="27"/>
  <c r="H3796" i="27"/>
  <c r="G3727" i="27"/>
  <c r="K3804" i="27"/>
  <c r="G3804" i="27"/>
  <c r="C3804" i="27"/>
  <c r="H3804" i="27"/>
  <c r="F3804" i="27"/>
  <c r="D3761" i="27"/>
  <c r="J3773" i="27"/>
  <c r="F3773" i="27"/>
  <c r="I3848" i="27"/>
  <c r="E3848" i="27"/>
  <c r="J3848" i="27"/>
  <c r="D3848" i="27"/>
  <c r="G3848" i="27"/>
  <c r="K3848" i="27"/>
  <c r="H3848" i="27"/>
  <c r="G3796" i="27"/>
  <c r="E3804" i="27"/>
  <c r="D3812" i="27"/>
  <c r="E3822" i="27"/>
  <c r="I3828" i="27"/>
  <c r="E3828" i="27"/>
  <c r="H3828" i="27"/>
  <c r="C3828" i="27"/>
  <c r="G3828" i="27"/>
  <c r="F3828" i="27"/>
  <c r="E3846" i="27"/>
  <c r="J3862" i="27"/>
  <c r="I3862" i="27"/>
  <c r="C3863" i="27" s="1"/>
  <c r="L3938" i="27"/>
  <c r="H3938" i="27"/>
  <c r="D3938" i="27"/>
  <c r="F3938" i="27"/>
  <c r="G3938" i="27"/>
  <c r="K3938" i="27"/>
  <c r="C3938" i="27"/>
  <c r="I3836" i="27"/>
  <c r="E3836" i="27"/>
  <c r="K3836" i="27"/>
  <c r="F3836" i="27"/>
  <c r="J3836" i="27"/>
  <c r="C3836" i="27"/>
  <c r="K3838" i="27"/>
  <c r="C3838" i="27"/>
  <c r="H3838" i="27"/>
  <c r="K3869" i="27"/>
  <c r="H3879" i="27"/>
  <c r="D3879" i="27"/>
  <c r="J3879" i="27"/>
  <c r="E3879" i="27"/>
  <c r="G3879" i="27"/>
  <c r="C3879" i="27"/>
  <c r="F3881" i="27"/>
  <c r="E3881" i="27"/>
  <c r="L3881" i="27"/>
  <c r="D3881" i="27"/>
  <c r="C3881" i="27"/>
  <c r="H3883" i="27"/>
  <c r="D3883" i="27"/>
  <c r="F3883" i="27"/>
  <c r="C3883" i="27"/>
  <c r="F3885" i="27"/>
  <c r="L3885" i="27"/>
  <c r="G3885" i="27"/>
  <c r="E3885" i="27"/>
  <c r="C3885" i="27"/>
  <c r="K3885" i="27"/>
  <c r="K3891" i="27"/>
  <c r="F3895" i="27"/>
  <c r="L3895" i="27"/>
  <c r="G3895" i="27"/>
  <c r="E3895" i="27"/>
  <c r="D3895" i="27"/>
  <c r="C3895" i="27"/>
  <c r="F3911" i="27"/>
  <c r="L3911" i="27"/>
  <c r="G3911" i="27"/>
  <c r="D3911" i="27"/>
  <c r="E3911" i="27"/>
  <c r="C3911" i="27"/>
  <c r="J3921" i="27"/>
  <c r="F3921" i="27"/>
  <c r="H3921" i="27"/>
  <c r="D3921" i="27"/>
  <c r="G3921" i="27"/>
  <c r="E3921" i="27"/>
  <c r="K3921" i="27"/>
  <c r="C3921" i="27"/>
  <c r="J3958" i="27"/>
  <c r="F3958" i="27"/>
  <c r="H3958" i="27"/>
  <c r="D3958" i="27"/>
  <c r="G3958" i="27"/>
  <c r="E3958" i="27"/>
  <c r="K3958" i="27"/>
  <c r="C3958" i="27"/>
  <c r="J3964" i="27"/>
  <c r="H4013" i="27"/>
  <c r="F4043" i="27"/>
  <c r="C4043" i="27"/>
  <c r="D4043" i="27"/>
  <c r="E4043" i="27"/>
  <c r="F4059" i="27"/>
  <c r="C4059" i="27"/>
  <c r="D4059" i="27"/>
  <c r="E4059" i="27"/>
  <c r="E4105" i="27"/>
  <c r="G4105" i="27"/>
  <c r="C4105" i="27"/>
  <c r="F4105" i="27"/>
  <c r="D4105" i="27"/>
  <c r="C3441" i="27"/>
  <c r="I3441" i="27" s="1"/>
  <c r="C3445" i="27"/>
  <c r="C3451" i="27"/>
  <c r="I3451" i="27" s="1"/>
  <c r="C3455" i="27"/>
  <c r="C3459" i="27"/>
  <c r="I3459" i="27" s="1"/>
  <c r="C3463" i="27"/>
  <c r="C3467" i="27"/>
  <c r="I3467" i="27" s="1"/>
  <c r="C3471" i="27"/>
  <c r="C3475" i="27"/>
  <c r="I3475" i="27" s="1"/>
  <c r="C3479" i="27"/>
  <c r="C3483" i="27"/>
  <c r="I3483" i="27" s="1"/>
  <c r="C3487" i="27"/>
  <c r="C3491" i="27"/>
  <c r="I3491" i="27" s="1"/>
  <c r="C3495" i="27"/>
  <c r="C3611" i="27"/>
  <c r="H3611" i="27"/>
  <c r="C3627" i="27"/>
  <c r="H3627" i="27"/>
  <c r="L3654" i="27"/>
  <c r="J3680" i="27"/>
  <c r="E3696" i="27"/>
  <c r="D3696" i="27"/>
  <c r="C3696" i="27"/>
  <c r="K3696" i="27"/>
  <c r="E3700" i="27"/>
  <c r="K3700" i="27"/>
  <c r="F3700" i="27"/>
  <c r="C3700" i="27"/>
  <c r="E3704" i="27"/>
  <c r="G3704" i="27"/>
  <c r="C3704" i="27"/>
  <c r="J3723" i="27"/>
  <c r="L3799" i="27"/>
  <c r="L3729" i="27"/>
  <c r="E3741" i="27"/>
  <c r="D3741" i="27"/>
  <c r="C3741" i="27"/>
  <c r="K3741" i="27"/>
  <c r="E3745" i="27"/>
  <c r="K3745" i="27"/>
  <c r="F3745" i="27"/>
  <c r="C3745" i="27"/>
  <c r="E3749" i="27"/>
  <c r="G3749" i="27"/>
  <c r="C3749" i="27"/>
  <c r="E3824" i="27"/>
  <c r="F3824" i="27"/>
  <c r="I3832" i="27"/>
  <c r="E3832" i="27"/>
  <c r="J3832" i="27"/>
  <c r="D3832" i="27"/>
  <c r="H3832" i="27"/>
  <c r="L3765" i="27"/>
  <c r="F3832" i="27"/>
  <c r="D3836" i="27"/>
  <c r="D3838" i="27"/>
  <c r="F3867" i="27"/>
  <c r="L3867" i="27"/>
  <c r="G3867" i="27"/>
  <c r="H3867" i="27"/>
  <c r="C3867" i="27"/>
  <c r="F3879" i="27"/>
  <c r="G3881" i="27"/>
  <c r="E3883" i="27"/>
  <c r="J3885" i="27"/>
  <c r="D3885" i="27"/>
  <c r="H3893" i="27"/>
  <c r="D3893" i="27"/>
  <c r="F3893" i="27"/>
  <c r="E3893" i="27"/>
  <c r="C3893" i="27"/>
  <c r="H3895" i="27"/>
  <c r="L3905" i="27"/>
  <c r="H3909" i="27"/>
  <c r="D3909" i="27"/>
  <c r="F3909" i="27"/>
  <c r="G3909" i="27"/>
  <c r="E3909" i="27"/>
  <c r="C3909" i="27"/>
  <c r="H3911" i="27"/>
  <c r="L3923" i="27"/>
  <c r="H3923" i="27"/>
  <c r="D3923" i="27"/>
  <c r="F3923" i="27"/>
  <c r="G3923" i="27"/>
  <c r="E3923" i="27"/>
  <c r="K3923" i="27"/>
  <c r="C3923" i="27"/>
  <c r="K3933" i="27"/>
  <c r="I3933" i="27"/>
  <c r="E3934" i="27" s="1"/>
  <c r="J3950" i="27"/>
  <c r="F3950" i="27"/>
  <c r="H3950" i="27"/>
  <c r="D3950" i="27"/>
  <c r="G3950" i="27"/>
  <c r="E3950" i="27"/>
  <c r="C3950" i="27"/>
  <c r="J3966" i="27"/>
  <c r="F3966" i="27"/>
  <c r="H3966" i="27"/>
  <c r="D3966" i="27"/>
  <c r="G3966" i="27"/>
  <c r="E3966" i="27"/>
  <c r="C3966" i="27"/>
  <c r="L3982" i="27"/>
  <c r="J3990" i="27"/>
  <c r="F3990" i="27"/>
  <c r="H3990" i="27"/>
  <c r="D3990" i="27"/>
  <c r="G3990" i="27"/>
  <c r="E3990" i="27"/>
  <c r="K3990" i="27"/>
  <c r="C3990" i="27"/>
  <c r="C3658" i="27"/>
  <c r="I3658" i="27" s="1"/>
  <c r="H3658" i="27"/>
  <c r="C3676" i="27"/>
  <c r="H3676" i="27"/>
  <c r="C3692" i="27"/>
  <c r="I3692" i="27" s="1"/>
  <c r="H3692" i="27"/>
  <c r="C3708" i="27"/>
  <c r="H3708" i="27"/>
  <c r="L3733" i="27"/>
  <c r="C3737" i="27"/>
  <c r="H3737" i="27"/>
  <c r="C3753" i="27"/>
  <c r="H3753" i="27"/>
  <c r="C3769" i="27"/>
  <c r="H3769" i="27"/>
  <c r="L3781" i="27"/>
  <c r="E3863" i="27"/>
  <c r="H3865" i="27"/>
  <c r="D3865" i="27"/>
  <c r="F3865" i="27"/>
  <c r="C3865" i="27"/>
  <c r="I3865" i="27" s="1"/>
  <c r="J3865" i="27"/>
  <c r="F3877" i="27"/>
  <c r="D3877" i="27"/>
  <c r="C3877" i="27"/>
  <c r="I3877" i="27" s="1"/>
  <c r="J3881" i="27"/>
  <c r="L3883" i="27"/>
  <c r="H3887" i="27"/>
  <c r="D3887" i="27"/>
  <c r="G3887" i="27"/>
  <c r="C3887" i="27"/>
  <c r="J3887" i="27"/>
  <c r="J3895" i="27"/>
  <c r="L3956" i="27"/>
  <c r="H3956" i="27"/>
  <c r="D3956" i="27"/>
  <c r="F3956" i="27"/>
  <c r="G3956" i="27"/>
  <c r="E3956" i="27"/>
  <c r="C3956" i="27"/>
  <c r="J3972" i="27"/>
  <c r="C3605" i="27"/>
  <c r="C3609" i="27"/>
  <c r="I3609" i="27" s="1"/>
  <c r="C3613" i="27"/>
  <c r="C3617" i="27"/>
  <c r="I3617" i="27" s="1"/>
  <c r="C3621" i="27"/>
  <c r="C3625" i="27"/>
  <c r="I3625" i="27" s="1"/>
  <c r="C3629" i="27"/>
  <c r="C3633" i="27"/>
  <c r="I3633" i="27" s="1"/>
  <c r="C3637" i="27"/>
  <c r="C3652" i="27"/>
  <c r="I3652" i="27" s="1"/>
  <c r="C3656" i="27"/>
  <c r="C3662" i="27"/>
  <c r="I3662" i="27" s="1"/>
  <c r="C3666" i="27"/>
  <c r="C3670" i="27"/>
  <c r="I3670" i="27" s="1"/>
  <c r="C3674" i="27"/>
  <c r="C3678" i="27"/>
  <c r="I3678" i="27" s="1"/>
  <c r="C3682" i="27"/>
  <c r="C3686" i="27"/>
  <c r="I3686" i="27" s="1"/>
  <c r="C3690" i="27"/>
  <c r="C3694" i="27"/>
  <c r="I3694" i="27" s="1"/>
  <c r="C3698" i="27"/>
  <c r="C3702" i="27"/>
  <c r="I3702" i="27" s="1"/>
  <c r="C3706" i="27"/>
  <c r="C3710" i="27"/>
  <c r="I3710" i="27" s="1"/>
  <c r="C3725" i="27"/>
  <c r="C3729" i="27"/>
  <c r="I3729" i="27" s="1"/>
  <c r="C3735" i="27"/>
  <c r="C3739" i="27"/>
  <c r="I3739" i="27" s="1"/>
  <c r="C3743" i="27"/>
  <c r="C3747" i="27"/>
  <c r="I3747" i="27" s="1"/>
  <c r="C3751" i="27"/>
  <c r="C3755" i="27"/>
  <c r="I3755" i="27" s="1"/>
  <c r="C3759" i="27"/>
  <c r="C3763" i="27"/>
  <c r="I3763" i="27" s="1"/>
  <c r="C3767" i="27"/>
  <c r="C3771" i="27"/>
  <c r="I3771" i="27" s="1"/>
  <c r="C3775" i="27"/>
  <c r="C3779" i="27"/>
  <c r="I3779" i="27" s="1"/>
  <c r="L3862" i="27"/>
  <c r="L3863" i="27" s="1"/>
  <c r="L3869" i="27"/>
  <c r="C3871" i="27"/>
  <c r="H3871" i="27"/>
  <c r="H3875" i="27"/>
  <c r="D3875" i="27"/>
  <c r="C3875" i="27"/>
  <c r="J3877" i="27"/>
  <c r="L3887" i="27"/>
  <c r="C3889" i="27"/>
  <c r="H3889" i="27"/>
  <c r="J3891" i="27"/>
  <c r="L3893" i="27"/>
  <c r="H3897" i="27"/>
  <c r="D3897" i="27"/>
  <c r="G3897" i="27"/>
  <c r="C3897" i="27"/>
  <c r="J3897" i="27"/>
  <c r="F3907" i="27"/>
  <c r="E3907" i="27"/>
  <c r="C3907" i="27"/>
  <c r="K3909" i="27"/>
  <c r="J3911" i="27"/>
  <c r="L3919" i="27"/>
  <c r="H3919" i="27"/>
  <c r="D3919" i="27"/>
  <c r="F3919" i="27"/>
  <c r="C3919" i="27"/>
  <c r="F3934" i="27"/>
  <c r="J3940" i="27"/>
  <c r="F3940" i="27"/>
  <c r="H3940" i="27"/>
  <c r="D3940" i="27"/>
  <c r="G3940" i="27"/>
  <c r="E3940" i="27"/>
  <c r="C3940" i="27"/>
  <c r="L3948" i="27"/>
  <c r="H3948" i="27"/>
  <c r="D3948" i="27"/>
  <c r="F3948" i="27"/>
  <c r="G3948" i="27"/>
  <c r="C3948" i="27"/>
  <c r="J3956" i="27"/>
  <c r="L3966" i="27"/>
  <c r="J3974" i="27"/>
  <c r="F3974" i="27"/>
  <c r="H3974" i="27"/>
  <c r="D3974" i="27"/>
  <c r="G3974" i="27"/>
  <c r="E3974" i="27"/>
  <c r="C3974" i="27"/>
  <c r="L3980" i="27"/>
  <c r="H3980" i="27"/>
  <c r="D3980" i="27"/>
  <c r="F3980" i="27"/>
  <c r="G3980" i="27"/>
  <c r="C3980" i="27"/>
  <c r="J3988" i="27"/>
  <c r="F4035" i="27"/>
  <c r="E4035" i="27"/>
  <c r="I4035" i="27"/>
  <c r="C4035" i="27"/>
  <c r="D4035" i="27"/>
  <c r="F4051" i="27"/>
  <c r="E4051" i="27"/>
  <c r="I4051" i="27"/>
  <c r="C4051" i="27"/>
  <c r="D4051" i="27"/>
  <c r="H4078" i="27"/>
  <c r="G4079" i="27" s="1"/>
  <c r="E4083" i="27"/>
  <c r="D4083" i="27"/>
  <c r="C4083" i="27"/>
  <c r="G4083" i="27"/>
  <c r="L3889" i="27"/>
  <c r="L3897" i="27"/>
  <c r="C3899" i="27"/>
  <c r="H3899" i="27"/>
  <c r="H3901" i="27"/>
  <c r="D3901" i="27"/>
  <c r="C3901" i="27"/>
  <c r="J3903" i="27"/>
  <c r="L3913" i="27"/>
  <c r="C3915" i="27"/>
  <c r="H3915" i="27"/>
  <c r="J3917" i="27"/>
  <c r="F3917" i="27"/>
  <c r="H3917" i="27"/>
  <c r="D3917" i="27"/>
  <c r="C3917" i="27"/>
  <c r="J3923" i="27"/>
  <c r="L3936" i="27"/>
  <c r="L3942" i="27"/>
  <c r="H3942" i="27"/>
  <c r="D3942" i="27"/>
  <c r="F3942" i="27"/>
  <c r="C3942" i="27"/>
  <c r="L3946" i="27"/>
  <c r="L3952" i="27"/>
  <c r="H3952" i="27"/>
  <c r="D3952" i="27"/>
  <c r="F3952" i="27"/>
  <c r="C3952" i="27"/>
  <c r="L3954" i="27"/>
  <c r="L3960" i="27"/>
  <c r="H3960" i="27"/>
  <c r="D3960" i="27"/>
  <c r="F3960" i="27"/>
  <c r="C3960" i="27"/>
  <c r="L3962" i="27"/>
  <c r="L3968" i="27"/>
  <c r="H3968" i="27"/>
  <c r="D3968" i="27"/>
  <c r="F3968" i="27"/>
  <c r="C3968" i="27"/>
  <c r="L3970" i="27"/>
  <c r="L3976" i="27"/>
  <c r="H3976" i="27"/>
  <c r="D3976" i="27"/>
  <c r="F3976" i="27"/>
  <c r="C3976" i="27"/>
  <c r="L3978" i="27"/>
  <c r="L3984" i="27"/>
  <c r="H3984" i="27"/>
  <c r="D3984" i="27"/>
  <c r="F3984" i="27"/>
  <c r="C3984" i="27"/>
  <c r="L3986" i="27"/>
  <c r="E3992" i="27"/>
  <c r="D3992" i="27"/>
  <c r="G3992" i="27"/>
  <c r="C3992" i="27"/>
  <c r="F4023" i="27"/>
  <c r="H4023" i="27"/>
  <c r="C4023" i="27"/>
  <c r="E4023" i="27"/>
  <c r="D4081" i="27"/>
  <c r="F4081" i="27"/>
  <c r="C4081" i="27"/>
  <c r="G4081" i="27"/>
  <c r="G4109" i="27"/>
  <c r="C4109" i="27"/>
  <c r="E4109" i="27"/>
  <c r="F4109" i="27"/>
  <c r="D4109" i="27"/>
  <c r="L3921" i="27"/>
  <c r="J3936" i="27"/>
  <c r="F3936" i="27"/>
  <c r="H3936" i="27"/>
  <c r="D3936" i="27"/>
  <c r="C3936" i="27"/>
  <c r="J3946" i="27"/>
  <c r="F3946" i="27"/>
  <c r="H3946" i="27"/>
  <c r="D3946" i="27"/>
  <c r="C3946" i="27"/>
  <c r="J3954" i="27"/>
  <c r="F3954" i="27"/>
  <c r="H3954" i="27"/>
  <c r="D3954" i="27"/>
  <c r="C3954" i="27"/>
  <c r="J3962" i="27"/>
  <c r="F3962" i="27"/>
  <c r="H3962" i="27"/>
  <c r="D3962" i="27"/>
  <c r="C3962" i="27"/>
  <c r="J3970" i="27"/>
  <c r="F3970" i="27"/>
  <c r="H3970" i="27"/>
  <c r="D3970" i="27"/>
  <c r="C3970" i="27"/>
  <c r="J3978" i="27"/>
  <c r="F3978" i="27"/>
  <c r="H3978" i="27"/>
  <c r="D3978" i="27"/>
  <c r="C3978" i="27"/>
  <c r="J3986" i="27"/>
  <c r="F3986" i="27"/>
  <c r="H3986" i="27"/>
  <c r="D3986" i="27"/>
  <c r="C3986" i="27"/>
  <c r="G4007" i="27"/>
  <c r="E4137" i="27"/>
  <c r="G4137" i="27"/>
  <c r="C4137" i="27"/>
  <c r="F4137" i="27"/>
  <c r="D4137" i="27"/>
  <c r="L3933" i="27"/>
  <c r="D4009" i="27"/>
  <c r="G4009" i="27" s="1"/>
  <c r="I4009" i="27"/>
  <c r="D4027" i="27"/>
  <c r="G4027" i="27" s="1"/>
  <c r="I4027" i="27"/>
  <c r="H4043" i="27"/>
  <c r="H4059" i="27"/>
  <c r="G4087" i="27"/>
  <c r="C4087" i="27"/>
  <c r="E4087" i="27"/>
  <c r="D4091" i="27"/>
  <c r="C4091" i="27"/>
  <c r="E4113" i="27"/>
  <c r="G4113" i="27"/>
  <c r="C4113" i="27"/>
  <c r="F4113" i="27"/>
  <c r="D4113" i="27"/>
  <c r="H4151" i="27"/>
  <c r="C4248" i="27"/>
  <c r="J4175" i="27"/>
  <c r="F4175" i="27"/>
  <c r="D4248" i="27"/>
  <c r="I4175" i="27"/>
  <c r="D4175" i="27"/>
  <c r="L4175" i="27"/>
  <c r="G4175" i="27"/>
  <c r="C4175" i="27"/>
  <c r="K4175" i="27"/>
  <c r="C4264" i="27"/>
  <c r="J4191" i="27"/>
  <c r="F4191" i="27"/>
  <c r="D4264" i="27"/>
  <c r="I4191" i="27"/>
  <c r="D4191" i="27"/>
  <c r="L4191" i="27"/>
  <c r="G4191" i="27"/>
  <c r="H4191" i="27"/>
  <c r="E4191" i="27"/>
  <c r="C4272" i="27"/>
  <c r="J4199" i="27"/>
  <c r="F4199" i="27"/>
  <c r="D4272" i="27"/>
  <c r="L4199" i="27"/>
  <c r="G4199" i="27"/>
  <c r="I4199" i="27"/>
  <c r="D4199" i="27"/>
  <c r="K4199" i="27"/>
  <c r="H4199" i="27"/>
  <c r="L4207" i="27"/>
  <c r="H4207" i="27"/>
  <c r="D4207" i="27"/>
  <c r="C4280" i="27"/>
  <c r="J4207" i="27"/>
  <c r="F4207" i="27"/>
  <c r="D4280" i="27"/>
  <c r="E4207" i="27"/>
  <c r="I4207" i="27"/>
  <c r="C4207" i="27"/>
  <c r="D4019" i="27"/>
  <c r="G4019" i="27" s="1"/>
  <c r="I4019" i="27"/>
  <c r="E4101" i="27"/>
  <c r="F4101" i="27"/>
  <c r="D4101" i="27"/>
  <c r="G4117" i="27"/>
  <c r="C4117" i="27"/>
  <c r="E4117" i="27"/>
  <c r="F4117" i="27"/>
  <c r="D4117" i="27"/>
  <c r="C3994" i="27"/>
  <c r="I3994" i="27" s="1"/>
  <c r="D4039" i="27"/>
  <c r="I4039" i="27"/>
  <c r="D4055" i="27"/>
  <c r="I4055" i="27"/>
  <c r="G4093" i="27"/>
  <c r="H4093" i="27" s="1"/>
  <c r="G4097" i="27"/>
  <c r="C4097" i="27"/>
  <c r="F4099" i="27"/>
  <c r="E4121" i="27"/>
  <c r="G4121" i="27"/>
  <c r="C4121" i="27"/>
  <c r="G4125" i="27"/>
  <c r="C4125" i="27"/>
  <c r="E4125" i="27"/>
  <c r="C4242" i="27"/>
  <c r="L4169" i="27"/>
  <c r="H4169" i="27"/>
  <c r="D4169" i="27"/>
  <c r="G4169" i="27"/>
  <c r="D4242" i="27"/>
  <c r="J4169" i="27"/>
  <c r="E4169" i="27"/>
  <c r="C4250" i="27"/>
  <c r="L4177" i="27"/>
  <c r="H4177" i="27"/>
  <c r="D4177" i="27"/>
  <c r="J4177" i="27"/>
  <c r="E4177" i="27"/>
  <c r="D4250" i="27"/>
  <c r="G4177" i="27"/>
  <c r="C4258" i="27"/>
  <c r="L4185" i="27"/>
  <c r="H4185" i="27"/>
  <c r="D4185" i="27"/>
  <c r="G4185" i="27"/>
  <c r="D4258" i="27"/>
  <c r="J4185" i="27"/>
  <c r="E4185" i="27"/>
  <c r="C4266" i="27"/>
  <c r="L4193" i="27"/>
  <c r="H4193" i="27"/>
  <c r="D4193" i="27"/>
  <c r="J4193" i="27"/>
  <c r="E4193" i="27"/>
  <c r="D4266" i="27"/>
  <c r="G4193" i="27"/>
  <c r="C4274" i="27"/>
  <c r="L4201" i="27"/>
  <c r="H4201" i="27"/>
  <c r="D4201" i="27"/>
  <c r="G4201" i="27"/>
  <c r="D4274" i="27"/>
  <c r="J4201" i="27"/>
  <c r="E4201" i="27"/>
  <c r="J4209" i="27"/>
  <c r="F4209" i="27"/>
  <c r="C4282" i="27"/>
  <c r="L4209" i="27"/>
  <c r="H4209" i="27"/>
  <c r="D4209" i="27"/>
  <c r="K4209" i="27"/>
  <c r="C4209" i="27"/>
  <c r="D4282" i="27"/>
  <c r="G4209" i="27"/>
  <c r="G4099" i="27"/>
  <c r="E4129" i="27"/>
  <c r="G4129" i="27"/>
  <c r="C4129" i="27"/>
  <c r="G4133" i="27"/>
  <c r="C4133" i="27"/>
  <c r="E4133" i="27"/>
  <c r="C4236" i="27"/>
  <c r="D4236" i="27"/>
  <c r="L4163" i="27"/>
  <c r="H4163" i="27"/>
  <c r="D4163" i="27"/>
  <c r="J4163" i="27"/>
  <c r="F4163" i="27"/>
  <c r="C4244" i="27"/>
  <c r="J4171" i="27"/>
  <c r="F4171" i="27"/>
  <c r="D4244" i="27"/>
  <c r="H4171" i="27"/>
  <c r="C4171" i="27"/>
  <c r="K4171" i="27"/>
  <c r="E4171" i="27"/>
  <c r="C4252" i="27"/>
  <c r="J4179" i="27"/>
  <c r="F4179" i="27"/>
  <c r="D4252" i="27"/>
  <c r="K4179" i="27"/>
  <c r="E4179" i="27"/>
  <c r="H4179" i="27"/>
  <c r="C4179" i="27"/>
  <c r="C4260" i="27"/>
  <c r="J4187" i="27"/>
  <c r="F4187" i="27"/>
  <c r="D4260" i="27"/>
  <c r="H4187" i="27"/>
  <c r="C4187" i="27"/>
  <c r="K4187" i="27"/>
  <c r="E4187" i="27"/>
  <c r="C4268" i="27"/>
  <c r="J4195" i="27"/>
  <c r="F4195" i="27"/>
  <c r="D4268" i="27"/>
  <c r="K4195" i="27"/>
  <c r="E4195" i="27"/>
  <c r="H4195" i="27"/>
  <c r="C4195" i="27"/>
  <c r="C4276" i="27"/>
  <c r="J4203" i="27"/>
  <c r="F4203" i="27"/>
  <c r="D4276" i="27"/>
  <c r="H4203" i="27"/>
  <c r="C4203" i="27"/>
  <c r="K4203" i="27"/>
  <c r="E4203" i="27"/>
  <c r="D4107" i="27"/>
  <c r="H4107" i="27" s="1"/>
  <c r="D4115" i="27"/>
  <c r="D4123" i="27"/>
  <c r="H4123" i="27" s="1"/>
  <c r="D4131" i="27"/>
  <c r="D4139" i="27"/>
  <c r="H4139" i="27" s="1"/>
  <c r="D4155" i="27"/>
  <c r="H4155" i="27"/>
  <c r="L4155" i="27"/>
  <c r="D4159" i="27"/>
  <c r="H4159" i="27"/>
  <c r="L4159" i="27"/>
  <c r="I3901" i="27" l="1"/>
  <c r="C4079" i="27"/>
  <c r="I3980" i="27"/>
  <c r="I3907" i="27"/>
  <c r="I3897" i="27"/>
  <c r="I3749" i="27"/>
  <c r="I3741" i="27"/>
  <c r="I3704" i="27"/>
  <c r="I3696" i="27"/>
  <c r="I3611" i="27"/>
  <c r="G3382" i="27"/>
  <c r="G3372" i="27"/>
  <c r="E3085" i="27"/>
  <c r="I2779" i="27"/>
  <c r="I2745" i="27"/>
  <c r="I2710" i="27"/>
  <c r="I2416" i="27"/>
  <c r="I2400" i="27"/>
  <c r="I2384" i="27"/>
  <c r="E2366" i="27"/>
  <c r="J2282" i="27"/>
  <c r="J2274" i="27"/>
  <c r="J2266" i="27"/>
  <c r="J2258" i="27"/>
  <c r="J2250" i="27"/>
  <c r="J2242" i="27"/>
  <c r="J2232" i="27"/>
  <c r="J2650" i="27"/>
  <c r="I2581" i="27"/>
  <c r="L2579" i="27"/>
  <c r="I2818" i="27"/>
  <c r="F1150" i="27"/>
  <c r="H4111" i="27"/>
  <c r="G4021" i="27"/>
  <c r="G3400" i="27"/>
  <c r="J2254" i="27"/>
  <c r="J2224" i="27"/>
  <c r="L2011" i="27"/>
  <c r="F778" i="27"/>
  <c r="F762" i="27"/>
  <c r="F746" i="27"/>
  <c r="F728" i="27"/>
  <c r="E582" i="27"/>
  <c r="F582" i="27" s="1"/>
  <c r="J511" i="27"/>
  <c r="F484" i="27"/>
  <c r="F440" i="27"/>
  <c r="D85" i="27"/>
  <c r="C119" i="27"/>
  <c r="F119" i="27"/>
  <c r="E178" i="27"/>
  <c r="G178" i="27"/>
  <c r="E85" i="27"/>
  <c r="I1905" i="27"/>
  <c r="G1549" i="27"/>
  <c r="G1517" i="27"/>
  <c r="G1561" i="27"/>
  <c r="G1529" i="27"/>
  <c r="F1472" i="27"/>
  <c r="F1438" i="27"/>
  <c r="K12" i="27"/>
  <c r="I155" i="27"/>
  <c r="C156" i="27" s="1"/>
  <c r="H4095" i="27"/>
  <c r="H4127" i="27"/>
  <c r="G4037" i="27"/>
  <c r="H4119" i="27"/>
  <c r="F85" i="27"/>
  <c r="G85" i="27"/>
  <c r="C103" i="27"/>
  <c r="F103" i="27"/>
  <c r="F466" i="27"/>
  <c r="F389" i="27"/>
  <c r="C4224" i="27"/>
  <c r="H4131" i="27"/>
  <c r="H4115" i="27"/>
  <c r="H4097" i="27"/>
  <c r="G4055" i="27"/>
  <c r="G4039" i="27"/>
  <c r="L4151" i="27"/>
  <c r="D4151" i="27"/>
  <c r="F4005" i="27"/>
  <c r="F3863" i="27"/>
  <c r="I3775" i="27"/>
  <c r="I3767" i="27"/>
  <c r="I3759" i="27"/>
  <c r="I3751" i="27"/>
  <c r="I3743" i="27"/>
  <c r="I3735" i="27"/>
  <c r="I3725" i="27"/>
  <c r="I3706" i="27"/>
  <c r="I3698" i="27"/>
  <c r="I3690" i="27"/>
  <c r="I3682" i="27"/>
  <c r="I3674" i="27"/>
  <c r="I3666" i="27"/>
  <c r="I3656" i="27"/>
  <c r="I3637" i="27"/>
  <c r="I3629" i="27"/>
  <c r="I3621" i="27"/>
  <c r="I3613" i="27"/>
  <c r="I3605" i="27"/>
  <c r="H3824" i="27"/>
  <c r="G3824" i="27"/>
  <c r="I3495" i="27"/>
  <c r="I3487" i="27"/>
  <c r="I3479" i="27"/>
  <c r="I3471" i="27"/>
  <c r="I3463" i="27"/>
  <c r="I3455" i="27"/>
  <c r="I3445" i="27"/>
  <c r="J3838" i="27"/>
  <c r="F3838" i="27"/>
  <c r="L3579" i="27"/>
  <c r="J3846" i="27"/>
  <c r="I3846" i="27"/>
  <c r="G3846" i="27"/>
  <c r="F3650" i="27"/>
  <c r="G3410" i="27"/>
  <c r="G3394" i="27"/>
  <c r="I3353" i="27"/>
  <c r="I3345" i="27"/>
  <c r="I3337" i="27"/>
  <c r="I3329" i="27"/>
  <c r="I3321" i="27"/>
  <c r="I3313" i="27"/>
  <c r="I3305" i="27"/>
  <c r="I3295" i="27"/>
  <c r="I3276" i="27"/>
  <c r="I3268" i="27"/>
  <c r="H3650" i="27"/>
  <c r="I3639" i="27"/>
  <c r="I3631" i="27"/>
  <c r="I3258" i="27"/>
  <c r="I3242" i="27"/>
  <c r="I3224" i="27"/>
  <c r="I3197" i="27"/>
  <c r="I3181" i="27"/>
  <c r="I3165" i="27"/>
  <c r="I2988" i="27"/>
  <c r="I2972" i="27"/>
  <c r="I2956" i="27"/>
  <c r="I2938" i="27"/>
  <c r="I2911" i="27"/>
  <c r="I2895" i="27"/>
  <c r="I2879" i="27"/>
  <c r="I2850" i="27"/>
  <c r="I2834" i="27"/>
  <c r="I4005" i="27"/>
  <c r="C4005" i="27"/>
  <c r="H3564" i="27"/>
  <c r="I3497" i="27"/>
  <c r="G3422" i="27"/>
  <c r="E3083" i="27"/>
  <c r="I3274" i="27"/>
  <c r="I3240" i="27"/>
  <c r="I2966" i="27"/>
  <c r="F2934" i="27"/>
  <c r="I2822" i="27"/>
  <c r="I2775" i="27"/>
  <c r="I2741" i="27"/>
  <c r="I3798" i="27"/>
  <c r="D3798" i="27"/>
  <c r="E3798" i="27"/>
  <c r="C3798" i="27"/>
  <c r="I3244" i="27"/>
  <c r="K3222" i="27"/>
  <c r="G3151" i="27"/>
  <c r="E3127" i="27"/>
  <c r="E3123" i="27"/>
  <c r="E3115" i="27"/>
  <c r="E3107" i="27"/>
  <c r="E3091" i="27"/>
  <c r="I2637" i="27"/>
  <c r="I2633" i="27"/>
  <c r="I2629" i="27"/>
  <c r="I2625" i="27"/>
  <c r="I2621" i="27"/>
  <c r="I2617" i="27"/>
  <c r="I2609" i="27"/>
  <c r="I2601" i="27"/>
  <c r="I2593" i="27"/>
  <c r="I2583" i="27"/>
  <c r="I2564" i="27"/>
  <c r="I2556" i="27"/>
  <c r="I2548" i="27"/>
  <c r="I2540" i="27"/>
  <c r="I2532" i="27"/>
  <c r="I2524" i="27"/>
  <c r="I2514" i="27"/>
  <c r="I2495" i="27"/>
  <c r="I2487" i="27"/>
  <c r="I2479" i="27"/>
  <c r="I2471" i="27"/>
  <c r="I2463" i="27"/>
  <c r="I2455" i="27"/>
  <c r="I2445" i="27"/>
  <c r="I2426" i="27"/>
  <c r="I2418" i="27"/>
  <c r="I2410" i="27"/>
  <c r="I2402" i="27"/>
  <c r="I2394" i="27"/>
  <c r="I2386" i="27"/>
  <c r="I2378" i="27"/>
  <c r="I2368" i="27"/>
  <c r="F2792" i="27"/>
  <c r="I2355" i="27"/>
  <c r="I2351" i="27"/>
  <c r="I2347" i="27"/>
  <c r="I2343" i="27"/>
  <c r="I2339" i="27"/>
  <c r="I2335" i="27"/>
  <c r="I2331" i="27"/>
  <c r="I2327" i="27"/>
  <c r="I2323" i="27"/>
  <c r="I2319" i="27"/>
  <c r="I2315" i="27"/>
  <c r="I2311" i="27"/>
  <c r="I2307" i="27"/>
  <c r="I2301" i="27"/>
  <c r="I2297" i="27"/>
  <c r="I3199" i="27"/>
  <c r="I2412" i="27"/>
  <c r="I2213" i="27"/>
  <c r="I2205" i="27"/>
  <c r="I2197" i="27"/>
  <c r="I2189" i="27"/>
  <c r="I2181" i="27"/>
  <c r="I2173" i="27"/>
  <c r="I2165" i="27"/>
  <c r="I2155" i="27"/>
  <c r="I2140" i="27"/>
  <c r="I2108" i="27"/>
  <c r="I2065" i="27"/>
  <c r="I2033" i="27"/>
  <c r="I1982" i="27"/>
  <c r="I1948" i="27"/>
  <c r="I1907" i="27"/>
  <c r="I1873" i="27"/>
  <c r="I3191" i="27"/>
  <c r="I2901" i="27"/>
  <c r="I1421" i="27"/>
  <c r="I1417" i="27"/>
  <c r="I1413" i="27"/>
  <c r="I1409" i="27"/>
  <c r="I1405" i="27"/>
  <c r="I1401" i="27"/>
  <c r="I1397" i="27"/>
  <c r="I1393" i="27"/>
  <c r="I1389" i="27"/>
  <c r="I1385" i="27"/>
  <c r="I1381" i="27"/>
  <c r="I1377" i="27"/>
  <c r="I1371" i="27"/>
  <c r="I1367" i="27"/>
  <c r="K1292" i="27"/>
  <c r="I1279" i="27"/>
  <c r="I1275" i="27"/>
  <c r="I1271" i="27"/>
  <c r="I1267" i="27"/>
  <c r="I1263" i="27"/>
  <c r="I1259" i="27"/>
  <c r="I1255" i="27"/>
  <c r="I1251" i="27"/>
  <c r="I1247" i="27"/>
  <c r="I1243" i="27"/>
  <c r="I1239" i="27"/>
  <c r="I1235" i="27"/>
  <c r="I1229" i="27"/>
  <c r="I1225" i="27"/>
  <c r="I924" i="27"/>
  <c r="I920" i="27"/>
  <c r="I916" i="27"/>
  <c r="I912" i="27"/>
  <c r="I908" i="27"/>
  <c r="I904" i="27"/>
  <c r="I900" i="27"/>
  <c r="I896" i="27"/>
  <c r="I892" i="27"/>
  <c r="I888" i="27"/>
  <c r="I884" i="27"/>
  <c r="I880" i="27"/>
  <c r="I874" i="27"/>
  <c r="I870" i="27"/>
  <c r="I815" i="27"/>
  <c r="I807" i="27"/>
  <c r="I797" i="27"/>
  <c r="J1292" i="27"/>
  <c r="F766" i="27"/>
  <c r="F732" i="27"/>
  <c r="H569" i="27"/>
  <c r="H539" i="27"/>
  <c r="H523" i="27"/>
  <c r="F1292" i="27"/>
  <c r="E2792" i="27"/>
  <c r="C2792" i="27"/>
  <c r="I2114" i="27"/>
  <c r="E1434" i="27"/>
  <c r="F979" i="27"/>
  <c r="F945" i="27"/>
  <c r="I803" i="27"/>
  <c r="F642" i="27"/>
  <c r="F630" i="27"/>
  <c r="F626" i="27"/>
  <c r="F614" i="27"/>
  <c r="F610" i="27"/>
  <c r="F598" i="27"/>
  <c r="F594" i="27"/>
  <c r="H571" i="27"/>
  <c r="H555" i="27"/>
  <c r="I72" i="27"/>
  <c r="I68" i="27"/>
  <c r="I64" i="27"/>
  <c r="I60" i="27"/>
  <c r="I56" i="27"/>
  <c r="I52" i="27"/>
  <c r="I48" i="27"/>
  <c r="I44" i="27"/>
  <c r="I40" i="27"/>
  <c r="I36" i="27"/>
  <c r="I32" i="27"/>
  <c r="I28" i="27"/>
  <c r="I24" i="27"/>
  <c r="I18" i="27"/>
  <c r="I14" i="27"/>
  <c r="G4151" i="27"/>
  <c r="F397" i="27"/>
  <c r="J12" i="27"/>
  <c r="H12" i="27"/>
  <c r="C12" i="27"/>
  <c r="H4085" i="27"/>
  <c r="G4049" i="27"/>
  <c r="G4061" i="27"/>
  <c r="G4011" i="27"/>
  <c r="J3828" i="27"/>
  <c r="F1101" i="27"/>
  <c r="F965" i="27"/>
  <c r="I3895" i="27"/>
  <c r="I3885" i="27"/>
  <c r="I3443" i="27"/>
  <c r="K3437" i="27"/>
  <c r="H3512" i="27"/>
  <c r="E3137" i="27"/>
  <c r="E3121" i="27"/>
  <c r="E3105" i="27"/>
  <c r="E3089" i="27"/>
  <c r="C2366" i="27"/>
  <c r="K2082" i="27"/>
  <c r="H2721" i="27"/>
  <c r="J2244" i="27"/>
  <c r="I1992" i="27"/>
  <c r="I1960" i="27"/>
  <c r="F1940" i="27"/>
  <c r="F1480" i="27"/>
  <c r="K1363" i="27"/>
  <c r="H535" i="27"/>
  <c r="H527" i="27"/>
  <c r="I2755" i="27"/>
  <c r="F2579" i="27"/>
  <c r="H2295" i="27"/>
  <c r="I2102" i="27"/>
  <c r="F2082" i="27"/>
  <c r="F971" i="27"/>
  <c r="F474" i="27"/>
  <c r="F429" i="27"/>
  <c r="F413" i="27"/>
  <c r="F381" i="27"/>
  <c r="L866" i="27"/>
  <c r="H1363" i="27"/>
  <c r="H1150" i="27"/>
  <c r="E156" i="27"/>
  <c r="G4033" i="27"/>
  <c r="G3820" i="27"/>
  <c r="J3820" i="27"/>
  <c r="C3820" i="27"/>
  <c r="F3808" i="27"/>
  <c r="J3808" i="27"/>
  <c r="G3420" i="27"/>
  <c r="L1292" i="27"/>
  <c r="H559" i="27"/>
  <c r="H543" i="27"/>
  <c r="H529" i="27"/>
  <c r="F492" i="27"/>
  <c r="F476" i="27"/>
  <c r="F460" i="27"/>
  <c r="F442" i="27"/>
  <c r="E12" i="27"/>
  <c r="H4129" i="27"/>
  <c r="H4125" i="27"/>
  <c r="H4099" i="27"/>
  <c r="H4117" i="27"/>
  <c r="H4091" i="27"/>
  <c r="I3970" i="27"/>
  <c r="I3936" i="27"/>
  <c r="G4023" i="27"/>
  <c r="I3992" i="27"/>
  <c r="I3917" i="27"/>
  <c r="I3889" i="27"/>
  <c r="I3769" i="27"/>
  <c r="I3737" i="27"/>
  <c r="I3909" i="27"/>
  <c r="I3893" i="27"/>
  <c r="I3745" i="27"/>
  <c r="K3863" i="27"/>
  <c r="G3863" i="27"/>
  <c r="J3863" i="27"/>
  <c r="I3668" i="27"/>
  <c r="I3439" i="27"/>
  <c r="I3964" i="27"/>
  <c r="I3891" i="27"/>
  <c r="H3556" i="27"/>
  <c r="H3532" i="27"/>
  <c r="E3081" i="27"/>
  <c r="I3684" i="27"/>
  <c r="K3650" i="27"/>
  <c r="I2848" i="27"/>
  <c r="I2759" i="27"/>
  <c r="I2757" i="27"/>
  <c r="I3623" i="27"/>
  <c r="I3449" i="27"/>
  <c r="E3119" i="27"/>
  <c r="E3111" i="27"/>
  <c r="E3103" i="27"/>
  <c r="E3095" i="27"/>
  <c r="I2970" i="27"/>
  <c r="I2936" i="27"/>
  <c r="I2816" i="27"/>
  <c r="I2798" i="27"/>
  <c r="I2767" i="27"/>
  <c r="I2751" i="27"/>
  <c r="I2735" i="27"/>
  <c r="I2706" i="27"/>
  <c r="I2812" i="27"/>
  <c r="I2729" i="27"/>
  <c r="I2408" i="27"/>
  <c r="I2374" i="27"/>
  <c r="I3278" i="27"/>
  <c r="K3151" i="27"/>
  <c r="I2558" i="27"/>
  <c r="I2542" i="27"/>
  <c r="I2526" i="27"/>
  <c r="I2493" i="27"/>
  <c r="I2477" i="27"/>
  <c r="I2461" i="27"/>
  <c r="I2443" i="27"/>
  <c r="L3293" i="27"/>
  <c r="D3222" i="27"/>
  <c r="I3183" i="27"/>
  <c r="G2934" i="27"/>
  <c r="I2489" i="27"/>
  <c r="G2437" i="27"/>
  <c r="I2211" i="27"/>
  <c r="I2203" i="27"/>
  <c r="I2195" i="27"/>
  <c r="I2187" i="27"/>
  <c r="I2179" i="27"/>
  <c r="I2171" i="27"/>
  <c r="I2161" i="27"/>
  <c r="I1346" i="27"/>
  <c r="I1338" i="27"/>
  <c r="I1330" i="27"/>
  <c r="I1322" i="27"/>
  <c r="I1314" i="27"/>
  <c r="I1306" i="27"/>
  <c r="I1296" i="27"/>
  <c r="I1277" i="27"/>
  <c r="I1269" i="27"/>
  <c r="I1261" i="27"/>
  <c r="I1253" i="27"/>
  <c r="I1245" i="27"/>
  <c r="I1237" i="27"/>
  <c r="I1227" i="27"/>
  <c r="I849" i="27"/>
  <c r="I841" i="27"/>
  <c r="I833" i="27"/>
  <c r="I825" i="27"/>
  <c r="I3207" i="27"/>
  <c r="I2917" i="27"/>
  <c r="K2721" i="27"/>
  <c r="G2579" i="27"/>
  <c r="K2366" i="27"/>
  <c r="I2128" i="27"/>
  <c r="I2112" i="27"/>
  <c r="I2096" i="27"/>
  <c r="I2069" i="27"/>
  <c r="I2053" i="27"/>
  <c r="I2037" i="27"/>
  <c r="I2019" i="27"/>
  <c r="I1986" i="27"/>
  <c r="I1970" i="27"/>
  <c r="I1954" i="27"/>
  <c r="I1927" i="27"/>
  <c r="I1911" i="27"/>
  <c r="I1895" i="27"/>
  <c r="I1877" i="27"/>
  <c r="I3211" i="27"/>
  <c r="I3179" i="27"/>
  <c r="I2449" i="27"/>
  <c r="I2130" i="27"/>
  <c r="I1952" i="27"/>
  <c r="G1541" i="27"/>
  <c r="G1507" i="27"/>
  <c r="F1488" i="27"/>
  <c r="F1099" i="27"/>
  <c r="F995" i="27"/>
  <c r="F941" i="27"/>
  <c r="I2913" i="27"/>
  <c r="I2881" i="27"/>
  <c r="I2739" i="27"/>
  <c r="D2721" i="27"/>
  <c r="G1363" i="27"/>
  <c r="I1292" i="27"/>
  <c r="F1123" i="27"/>
  <c r="F1091" i="27"/>
  <c r="I817" i="27"/>
  <c r="I799" i="27"/>
  <c r="H565" i="27"/>
  <c r="H549" i="27"/>
  <c r="I356" i="27"/>
  <c r="I340" i="27"/>
  <c r="I324" i="27"/>
  <c r="I306" i="27"/>
  <c r="I279" i="27"/>
  <c r="I263" i="27"/>
  <c r="I247" i="27"/>
  <c r="I229" i="27"/>
  <c r="I2562" i="27"/>
  <c r="I2481" i="27"/>
  <c r="I2059" i="27"/>
  <c r="I1988" i="27"/>
  <c r="G1553" i="27"/>
  <c r="G1521" i="27"/>
  <c r="F1127" i="27"/>
  <c r="F1095" i="27"/>
  <c r="I1040" i="27"/>
  <c r="F2437" i="27"/>
  <c r="J2268" i="27"/>
  <c r="J2236" i="27"/>
  <c r="F498" i="27"/>
  <c r="F482" i="27"/>
  <c r="F448" i="27"/>
  <c r="F421" i="27"/>
  <c r="F405" i="27"/>
  <c r="F371" i="27"/>
  <c r="I281" i="27"/>
  <c r="I265" i="27"/>
  <c r="I249" i="27"/>
  <c r="I231" i="27"/>
  <c r="L1363" i="27"/>
  <c r="I12" i="27"/>
  <c r="G4065" i="27"/>
  <c r="I3838" i="27"/>
  <c r="E3838" i="27"/>
  <c r="G4057" i="27"/>
  <c r="K3824" i="27"/>
  <c r="D3824" i="27"/>
  <c r="J3824" i="27"/>
  <c r="C3824" i="27"/>
  <c r="G3388" i="27"/>
  <c r="J2278" i="27"/>
  <c r="J2262" i="27"/>
  <c r="J2246" i="27"/>
  <c r="J2228" i="27"/>
  <c r="H567" i="27"/>
  <c r="H551" i="27"/>
  <c r="H537" i="27"/>
  <c r="H519" i="27"/>
  <c r="F415" i="27"/>
  <c r="F399" i="27"/>
  <c r="F383" i="27"/>
  <c r="H557" i="27"/>
  <c r="H541" i="27"/>
  <c r="G1795" i="27"/>
  <c r="J1722" i="27"/>
  <c r="H517" i="27"/>
  <c r="I2134" i="27"/>
  <c r="I1030" i="27"/>
  <c r="I350" i="27"/>
  <c r="I334" i="27"/>
  <c r="I318" i="27"/>
  <c r="I300" i="27"/>
  <c r="F227" i="27"/>
  <c r="E227" i="27"/>
  <c r="D227" i="27"/>
  <c r="C3934" i="27"/>
  <c r="I3899" i="27"/>
  <c r="I3940" i="27"/>
  <c r="I3919" i="27"/>
  <c r="I3956" i="27"/>
  <c r="I3950" i="27"/>
  <c r="K3934" i="27"/>
  <c r="I3800" i="27"/>
  <c r="E3800" i="27"/>
  <c r="G3800" i="27"/>
  <c r="J3800" i="27"/>
  <c r="C3800" i="27"/>
  <c r="F3800" i="27"/>
  <c r="D3800" i="27"/>
  <c r="K3800" i="27"/>
  <c r="H3800" i="27"/>
  <c r="I3883" i="27"/>
  <c r="C3721" i="27"/>
  <c r="I3903" i="27"/>
  <c r="K3826" i="27"/>
  <c r="G3826" i="27"/>
  <c r="C3826" i="27"/>
  <c r="H3826" i="27"/>
  <c r="J3826" i="27"/>
  <c r="D3826" i="27"/>
  <c r="F3826" i="27"/>
  <c r="I3826" i="27"/>
  <c r="E3826" i="27"/>
  <c r="I3461" i="27"/>
  <c r="I3599" i="27"/>
  <c r="E3579" i="27"/>
  <c r="D3579" i="27"/>
  <c r="H3579" i="27"/>
  <c r="I3266" i="27"/>
  <c r="I2968" i="27"/>
  <c r="I2952" i="27"/>
  <c r="I2907" i="27"/>
  <c r="I2875" i="27"/>
  <c r="I3757" i="27"/>
  <c r="I3672" i="27"/>
  <c r="J3508" i="27"/>
  <c r="E3093" i="27"/>
  <c r="I2990" i="27"/>
  <c r="H2863" i="27"/>
  <c r="I2840" i="27"/>
  <c r="I2692" i="27"/>
  <c r="I2676" i="27"/>
  <c r="I2658" i="27"/>
  <c r="I2631" i="27"/>
  <c r="I3508" i="27"/>
  <c r="I3236" i="27"/>
  <c r="I2994" i="27"/>
  <c r="I2781" i="27"/>
  <c r="I2765" i="27"/>
  <c r="I2749" i="27"/>
  <c r="I2733" i="27"/>
  <c r="I3585" i="27"/>
  <c r="I2595" i="27"/>
  <c r="I2469" i="27"/>
  <c r="I2392" i="27"/>
  <c r="I2345" i="27"/>
  <c r="I2329" i="27"/>
  <c r="I2313" i="27"/>
  <c r="H3540" i="27"/>
  <c r="L3151" i="27"/>
  <c r="I2473" i="27"/>
  <c r="I2396" i="27"/>
  <c r="I2041" i="27"/>
  <c r="I1990" i="27"/>
  <c r="I1958" i="27"/>
  <c r="I1915" i="27"/>
  <c r="I1883" i="27"/>
  <c r="I1419" i="27"/>
  <c r="I1403" i="27"/>
  <c r="I1387" i="27"/>
  <c r="I1369" i="27"/>
  <c r="I1342" i="27"/>
  <c r="I1326" i="27"/>
  <c r="I1310" i="27"/>
  <c r="I1281" i="27"/>
  <c r="I1265" i="27"/>
  <c r="I1249" i="27"/>
  <c r="I1233" i="27"/>
  <c r="I1204" i="27"/>
  <c r="I1196" i="27"/>
  <c r="I1180" i="27"/>
  <c r="I1164" i="27"/>
  <c r="I922" i="27"/>
  <c r="I898" i="27"/>
  <c r="I882" i="27"/>
  <c r="I853" i="27"/>
  <c r="I837" i="27"/>
  <c r="I821" i="27"/>
  <c r="I3485" i="27"/>
  <c r="G2650" i="27"/>
  <c r="C2650" i="27"/>
  <c r="I2753" i="27"/>
  <c r="I2142" i="27"/>
  <c r="I1972" i="27"/>
  <c r="I1917" i="27"/>
  <c r="I1068" i="27"/>
  <c r="I1060" i="27"/>
  <c r="I1036" i="27"/>
  <c r="I1028" i="27"/>
  <c r="I1010" i="27"/>
  <c r="I813" i="27"/>
  <c r="J2240" i="27"/>
  <c r="J2226" i="27"/>
  <c r="I1893" i="27"/>
  <c r="G1559" i="27"/>
  <c r="G1527" i="27"/>
  <c r="F1468" i="27"/>
  <c r="I1058" i="27"/>
  <c r="I1026" i="27"/>
  <c r="L1008" i="27"/>
  <c r="I312" i="27"/>
  <c r="I267" i="27"/>
  <c r="I233" i="27"/>
  <c r="I2013" i="27"/>
  <c r="I2000" i="27"/>
  <c r="F1869" i="27"/>
  <c r="C1869" i="27"/>
  <c r="C1795" i="27"/>
  <c r="F1722" i="27"/>
  <c r="I1048" i="27"/>
  <c r="G4031" i="27"/>
  <c r="J2264" i="27"/>
  <c r="I2035" i="27"/>
  <c r="I1964" i="27"/>
  <c r="I1897" i="27"/>
  <c r="G1555" i="27"/>
  <c r="G1523" i="27"/>
  <c r="F1119" i="27"/>
  <c r="I1022" i="27"/>
  <c r="I809" i="27"/>
  <c r="F653" i="27"/>
  <c r="H511" i="27"/>
  <c r="I354" i="27"/>
  <c r="I304" i="27"/>
  <c r="I285" i="27"/>
  <c r="I269" i="27"/>
  <c r="I253" i="27"/>
  <c r="I235" i="27"/>
  <c r="L795" i="27"/>
  <c r="E1008" i="27"/>
  <c r="E369" i="27"/>
  <c r="I298" i="27"/>
  <c r="H4121" i="27"/>
  <c r="F4079" i="27"/>
  <c r="I3986" i="27"/>
  <c r="I3954" i="27"/>
  <c r="H4109" i="27"/>
  <c r="J3934" i="27"/>
  <c r="I3915" i="27"/>
  <c r="G4051" i="27"/>
  <c r="I3974" i="27"/>
  <c r="I3875" i="27"/>
  <c r="I3871" i="27"/>
  <c r="I3887" i="27"/>
  <c r="I3708" i="27"/>
  <c r="I3676" i="27"/>
  <c r="I3966" i="27"/>
  <c r="I3867" i="27"/>
  <c r="I3627" i="27"/>
  <c r="G4059" i="27"/>
  <c r="G4043" i="27"/>
  <c r="I3958" i="27"/>
  <c r="I3921" i="27"/>
  <c r="I3911" i="27"/>
  <c r="I3879" i="27"/>
  <c r="I3938" i="27"/>
  <c r="L3721" i="27"/>
  <c r="L3791" i="27"/>
  <c r="I3688" i="27"/>
  <c r="I3654" i="27"/>
  <c r="I3603" i="27"/>
  <c r="I3591" i="27"/>
  <c r="I3587" i="27"/>
  <c r="I3473" i="27"/>
  <c r="E3437" i="27"/>
  <c r="D3437" i="27"/>
  <c r="J3437" i="27"/>
  <c r="I3781" i="27"/>
  <c r="H3566" i="27"/>
  <c r="H3558" i="27"/>
  <c r="H3550" i="27"/>
  <c r="H3542" i="27"/>
  <c r="H3534" i="27"/>
  <c r="H3526" i="27"/>
  <c r="H3516" i="27"/>
  <c r="I3477" i="27"/>
  <c r="F3437" i="27"/>
  <c r="I3869" i="27"/>
  <c r="I3635" i="27"/>
  <c r="J3579" i="27"/>
  <c r="G3414" i="27"/>
  <c r="I3250" i="27"/>
  <c r="I3234" i="27"/>
  <c r="I3205" i="27"/>
  <c r="I3189" i="27"/>
  <c r="I3173" i="27"/>
  <c r="I3155" i="27"/>
  <c r="I2980" i="27"/>
  <c r="I2964" i="27"/>
  <c r="I2948" i="27"/>
  <c r="I2919" i="27"/>
  <c r="I2903" i="27"/>
  <c r="I2887" i="27"/>
  <c r="I2869" i="27"/>
  <c r="I2842" i="27"/>
  <c r="G4005" i="27"/>
  <c r="I3733" i="27"/>
  <c r="I3581" i="27"/>
  <c r="G3508" i="27"/>
  <c r="I3465" i="27"/>
  <c r="G3390" i="27"/>
  <c r="I3351" i="27"/>
  <c r="I3347" i="27"/>
  <c r="I3343" i="27"/>
  <c r="I3339" i="27"/>
  <c r="I3335" i="27"/>
  <c r="I3331" i="27"/>
  <c r="I3327" i="27"/>
  <c r="I3323" i="27"/>
  <c r="I3319" i="27"/>
  <c r="I3315" i="27"/>
  <c r="I3311" i="27"/>
  <c r="I3307" i="27"/>
  <c r="I3301" i="27"/>
  <c r="I3297" i="27"/>
  <c r="I3270" i="27"/>
  <c r="I3765" i="27"/>
  <c r="I3723" i="27"/>
  <c r="I3619" i="27"/>
  <c r="H3554" i="27"/>
  <c r="F3508" i="27"/>
  <c r="K3293" i="27"/>
  <c r="I3256" i="27"/>
  <c r="E3129" i="27"/>
  <c r="E3113" i="27"/>
  <c r="E3097" i="27"/>
  <c r="I2982" i="27"/>
  <c r="I2950" i="27"/>
  <c r="D2863" i="27"/>
  <c r="I2832" i="27"/>
  <c r="I2808" i="27"/>
  <c r="I2806" i="27"/>
  <c r="I2725" i="27"/>
  <c r="I2723" i="27"/>
  <c r="I3664" i="27"/>
  <c r="I3615" i="27"/>
  <c r="C3579" i="27"/>
  <c r="I3481" i="27"/>
  <c r="I3260" i="27"/>
  <c r="I3226" i="27"/>
  <c r="C3151" i="27"/>
  <c r="E3131" i="27"/>
  <c r="I2986" i="27"/>
  <c r="I2954" i="27"/>
  <c r="I2844" i="27"/>
  <c r="K2650" i="27"/>
  <c r="I2828" i="27"/>
  <c r="I2777" i="27"/>
  <c r="I2747" i="27"/>
  <c r="I2708" i="27"/>
  <c r="I2603" i="27"/>
  <c r="I2585" i="27"/>
  <c r="I2893" i="27"/>
  <c r="F2508" i="27"/>
  <c r="I2457" i="27"/>
  <c r="C2437" i="27"/>
  <c r="I2380" i="27"/>
  <c r="I2207" i="27"/>
  <c r="I2199" i="27"/>
  <c r="I2191" i="27"/>
  <c r="I2183" i="27"/>
  <c r="I2175" i="27"/>
  <c r="I2167" i="27"/>
  <c r="I2157" i="27"/>
  <c r="I2124" i="27"/>
  <c r="I2090" i="27"/>
  <c r="I2049" i="27"/>
  <c r="I2015" i="27"/>
  <c r="I1998" i="27"/>
  <c r="I1966" i="27"/>
  <c r="I1923" i="27"/>
  <c r="I1891" i="27"/>
  <c r="L1869" i="27"/>
  <c r="I3583" i="27"/>
  <c r="G3406" i="27"/>
  <c r="G3398" i="27"/>
  <c r="I3157" i="27"/>
  <c r="I2867" i="27"/>
  <c r="H2650" i="27"/>
  <c r="I2615" i="27"/>
  <c r="H2579" i="27"/>
  <c r="J2579" i="27"/>
  <c r="E2579" i="27"/>
  <c r="I2538" i="27"/>
  <c r="F2366" i="27"/>
  <c r="I2136" i="27"/>
  <c r="I2120" i="27"/>
  <c r="I2104" i="27"/>
  <c r="I2086" i="27"/>
  <c r="I2061" i="27"/>
  <c r="I2045" i="27"/>
  <c r="I2029" i="27"/>
  <c r="I2011" i="27"/>
  <c r="I1994" i="27"/>
  <c r="I1978" i="27"/>
  <c r="I1962" i="27"/>
  <c r="I1944" i="27"/>
  <c r="I1919" i="27"/>
  <c r="I1903" i="27"/>
  <c r="I1887" i="27"/>
  <c r="E1363" i="27"/>
  <c r="J1363" i="27"/>
  <c r="F1363" i="27"/>
  <c r="E1221" i="27"/>
  <c r="H1221" i="27"/>
  <c r="F1221" i="27"/>
  <c r="E866" i="27"/>
  <c r="H866" i="27"/>
  <c r="F866" i="27"/>
  <c r="I2905" i="27"/>
  <c r="I2871" i="27"/>
  <c r="I2804" i="27"/>
  <c r="I2388" i="27"/>
  <c r="I2098" i="27"/>
  <c r="I2043" i="27"/>
  <c r="I1984" i="27"/>
  <c r="I1871" i="27"/>
  <c r="G1557" i="27"/>
  <c r="G1525" i="27"/>
  <c r="F1476" i="27"/>
  <c r="K1221" i="27"/>
  <c r="F1111" i="27"/>
  <c r="H1008" i="27"/>
  <c r="K866" i="27"/>
  <c r="F780" i="27"/>
  <c r="F772" i="27"/>
  <c r="F748" i="27"/>
  <c r="F740" i="27"/>
  <c r="H531" i="27"/>
  <c r="I66" i="27"/>
  <c r="I58" i="27"/>
  <c r="I50" i="27"/>
  <c r="I42" i="27"/>
  <c r="I34" i="27"/>
  <c r="I26" i="27"/>
  <c r="I16" i="27"/>
  <c r="I2771" i="27"/>
  <c r="L2650" i="27"/>
  <c r="I2370" i="27"/>
  <c r="J2276" i="27"/>
  <c r="I1980" i="27"/>
  <c r="I1946" i="27"/>
  <c r="D1869" i="27"/>
  <c r="C1363" i="27"/>
  <c r="J1008" i="27"/>
  <c r="F967" i="27"/>
  <c r="I348" i="27"/>
  <c r="I332" i="27"/>
  <c r="I316" i="27"/>
  <c r="I287" i="27"/>
  <c r="I271" i="27"/>
  <c r="I255" i="27"/>
  <c r="I239" i="27"/>
  <c r="I3195" i="27"/>
  <c r="I3163" i="27"/>
  <c r="I2921" i="27"/>
  <c r="I2889" i="27"/>
  <c r="I2820" i="27"/>
  <c r="I2591" i="27"/>
  <c r="I2530" i="27"/>
  <c r="J2366" i="27"/>
  <c r="I2027" i="27"/>
  <c r="I1956" i="27"/>
  <c r="I1901" i="27"/>
  <c r="G1537" i="27"/>
  <c r="F1492" i="27"/>
  <c r="F1460" i="27"/>
  <c r="I1056" i="27"/>
  <c r="I1024" i="27"/>
  <c r="F991" i="27"/>
  <c r="F959" i="27"/>
  <c r="J4151" i="27"/>
  <c r="F4151" i="27"/>
  <c r="E4151" i="27"/>
  <c r="I4151" i="27"/>
  <c r="D4224" i="27"/>
  <c r="I2465" i="27"/>
  <c r="J2295" i="27"/>
  <c r="J2284" i="27"/>
  <c r="J2252" i="27"/>
  <c r="I2122" i="27"/>
  <c r="I2088" i="27"/>
  <c r="F1464" i="27"/>
  <c r="G1221" i="27"/>
  <c r="F1139" i="27"/>
  <c r="F1085" i="27"/>
  <c r="I1046" i="27"/>
  <c r="I1012" i="27"/>
  <c r="F983" i="27"/>
  <c r="G866" i="27"/>
  <c r="E795" i="27"/>
  <c r="I358" i="27"/>
  <c r="I342" i="27"/>
  <c r="I326" i="27"/>
  <c r="I310" i="27"/>
  <c r="I273" i="27"/>
  <c r="I257" i="27"/>
  <c r="I241" i="27"/>
  <c r="G227" i="27"/>
  <c r="J1221" i="27"/>
  <c r="L2366" i="27"/>
  <c r="H795" i="27"/>
  <c r="J866" i="27"/>
  <c r="C369" i="27"/>
  <c r="F369" i="27" s="1"/>
  <c r="H3934" i="27"/>
  <c r="D3934" i="27"/>
  <c r="G3934" i="27"/>
  <c r="H3721" i="27"/>
  <c r="F3721" i="27"/>
  <c r="E3721" i="27"/>
  <c r="K3834" i="27"/>
  <c r="G3834" i="27"/>
  <c r="C3834" i="27"/>
  <c r="J3834" i="27"/>
  <c r="E3834" i="27"/>
  <c r="F3834" i="27"/>
  <c r="D3834" i="27"/>
  <c r="I3834" i="27"/>
  <c r="H3834" i="27"/>
  <c r="D3721" i="27"/>
  <c r="I3844" i="27"/>
  <c r="E3844" i="27"/>
  <c r="H3844" i="27"/>
  <c r="C3844" i="27"/>
  <c r="F3844" i="27"/>
  <c r="K3844" i="27"/>
  <c r="J3844" i="27"/>
  <c r="G3844" i="27"/>
  <c r="D3844" i="27"/>
  <c r="K3850" i="27"/>
  <c r="G3850" i="27"/>
  <c r="C3850" i="27"/>
  <c r="J3850" i="27"/>
  <c r="E3850" i="27"/>
  <c r="D3850" i="27"/>
  <c r="I3850" i="27"/>
  <c r="H3850" i="27"/>
  <c r="F3850" i="27"/>
  <c r="K3830" i="27"/>
  <c r="G3830" i="27"/>
  <c r="C3830" i="27"/>
  <c r="I3830" i="27"/>
  <c r="D3830" i="27"/>
  <c r="E3830" i="27"/>
  <c r="F3830" i="27"/>
  <c r="J3830" i="27"/>
  <c r="H3830" i="27"/>
  <c r="K3818" i="27"/>
  <c r="G3818" i="27"/>
  <c r="J3818" i="27"/>
  <c r="E3818" i="27"/>
  <c r="H3818" i="27"/>
  <c r="I3818" i="27"/>
  <c r="C3818" i="27"/>
  <c r="F3818" i="27"/>
  <c r="D3818" i="27"/>
  <c r="K3842" i="27"/>
  <c r="G3842" i="27"/>
  <c r="C3842" i="27"/>
  <c r="H3842" i="27"/>
  <c r="I3842" i="27"/>
  <c r="D3842" i="27"/>
  <c r="J3842" i="27"/>
  <c r="E3842" i="27"/>
  <c r="F3842" i="27"/>
  <c r="F2153" i="27"/>
  <c r="H2153" i="27"/>
  <c r="D2153" i="27"/>
  <c r="C2153" i="27"/>
  <c r="D1795" i="27"/>
  <c r="L1722" i="27"/>
  <c r="H1722" i="27"/>
  <c r="D1722" i="27"/>
  <c r="F1795" i="27"/>
  <c r="H1795" i="27"/>
  <c r="E1795" i="27"/>
  <c r="F2863" i="27"/>
  <c r="G2863" i="27"/>
  <c r="C2863" i="27"/>
  <c r="C2508" i="27"/>
  <c r="J2508" i="27"/>
  <c r="D2508" i="27"/>
  <c r="L2508" i="27"/>
  <c r="G2508" i="27"/>
  <c r="J2256" i="27"/>
  <c r="F1448" i="27"/>
  <c r="F1505" i="27"/>
  <c r="D1505" i="27"/>
  <c r="F1452" i="27"/>
  <c r="I1062" i="27"/>
  <c r="C795" i="27"/>
  <c r="G795" i="27"/>
  <c r="D795" i="27"/>
  <c r="C1722" i="27"/>
  <c r="J227" i="27"/>
  <c r="E1722" i="27"/>
  <c r="I3962" i="27"/>
  <c r="I3984" i="27"/>
  <c r="I3968" i="27"/>
  <c r="I3952" i="27"/>
  <c r="I3753" i="27"/>
  <c r="I3990" i="27"/>
  <c r="H4105" i="27"/>
  <c r="I3881" i="27"/>
  <c r="I3457" i="27"/>
  <c r="I3773" i="27"/>
  <c r="H3538" i="27"/>
  <c r="I2984" i="27"/>
  <c r="I2923" i="27"/>
  <c r="I2891" i="27"/>
  <c r="I2846" i="27"/>
  <c r="I3777" i="27"/>
  <c r="K3579" i="27"/>
  <c r="H3514" i="27"/>
  <c r="D3293" i="27"/>
  <c r="C3293" i="27"/>
  <c r="G3293" i="27"/>
  <c r="H3293" i="27"/>
  <c r="I3230" i="27"/>
  <c r="E3125" i="27"/>
  <c r="E3109" i="27"/>
  <c r="I2958" i="27"/>
  <c r="I2773" i="27"/>
  <c r="I2700" i="27"/>
  <c r="I2684" i="27"/>
  <c r="I2668" i="27"/>
  <c r="I2639" i="27"/>
  <c r="I2623" i="27"/>
  <c r="G3579" i="27"/>
  <c r="G3364" i="27"/>
  <c r="H3151" i="27"/>
  <c r="D3151" i="27"/>
  <c r="E3151" i="27"/>
  <c r="I2962" i="27"/>
  <c r="I2852" i="27"/>
  <c r="I2814" i="27"/>
  <c r="I2796" i="27"/>
  <c r="I2761" i="27"/>
  <c r="I2550" i="27"/>
  <c r="I2516" i="27"/>
  <c r="I2424" i="27"/>
  <c r="I2353" i="27"/>
  <c r="I2337" i="27"/>
  <c r="I2321" i="27"/>
  <c r="I2303" i="27"/>
  <c r="H3522" i="27"/>
  <c r="E2934" i="27"/>
  <c r="H2934" i="27"/>
  <c r="D2934" i="27"/>
  <c r="I2877" i="27"/>
  <c r="H2437" i="27"/>
  <c r="E2437" i="27"/>
  <c r="E2153" i="27"/>
  <c r="I2116" i="27"/>
  <c r="I1411" i="27"/>
  <c r="I1395" i="27"/>
  <c r="I1379" i="27"/>
  <c r="I1350" i="27"/>
  <c r="I1334" i="27"/>
  <c r="I1318" i="27"/>
  <c r="I1300" i="27"/>
  <c r="I1273" i="27"/>
  <c r="I1257" i="27"/>
  <c r="I1241" i="27"/>
  <c r="I1223" i="27"/>
  <c r="I1188" i="27"/>
  <c r="I1172" i="27"/>
  <c r="I1154" i="27"/>
  <c r="I914" i="27"/>
  <c r="I906" i="27"/>
  <c r="I890" i="27"/>
  <c r="I872" i="27"/>
  <c r="I845" i="27"/>
  <c r="I829" i="27"/>
  <c r="H3548" i="27"/>
  <c r="I2554" i="27"/>
  <c r="I2607" i="27"/>
  <c r="I2512" i="27"/>
  <c r="I2031" i="27"/>
  <c r="I1052" i="27"/>
  <c r="I1044" i="27"/>
  <c r="I1020" i="27"/>
  <c r="F975" i="27"/>
  <c r="F782" i="27"/>
  <c r="F750" i="27"/>
  <c r="H553" i="27"/>
  <c r="K2863" i="27"/>
  <c r="K2508" i="27"/>
  <c r="D2437" i="27"/>
  <c r="I2138" i="27"/>
  <c r="I2106" i="27"/>
  <c r="I2071" i="27"/>
  <c r="I2039" i="27"/>
  <c r="I1925" i="27"/>
  <c r="G1543" i="27"/>
  <c r="G1509" i="27"/>
  <c r="I1042" i="27"/>
  <c r="I344" i="27"/>
  <c r="I328" i="27"/>
  <c r="I283" i="27"/>
  <c r="I251" i="27"/>
  <c r="I2792" i="27"/>
  <c r="I2126" i="27"/>
  <c r="I1889" i="27"/>
  <c r="I1014" i="27"/>
  <c r="I2404" i="27"/>
  <c r="J2230" i="27"/>
  <c r="I2067" i="27"/>
  <c r="I1996" i="27"/>
  <c r="I1929" i="27"/>
  <c r="G1539" i="27"/>
  <c r="C1505" i="27"/>
  <c r="G1150" i="27"/>
  <c r="C1150" i="27"/>
  <c r="I1054" i="27"/>
  <c r="K795" i="27"/>
  <c r="I338" i="27"/>
  <c r="I322" i="27"/>
  <c r="H4133" i="27"/>
  <c r="H4101" i="27"/>
  <c r="H4113" i="27"/>
  <c r="H4087" i="27"/>
  <c r="L3934" i="27"/>
  <c r="H4137" i="27"/>
  <c r="I3978" i="27"/>
  <c r="I3946" i="27"/>
  <c r="H4081" i="27"/>
  <c r="I3976" i="27"/>
  <c r="I3960" i="27"/>
  <c r="I3942" i="27"/>
  <c r="H4083" i="27"/>
  <c r="D4079" i="27"/>
  <c r="E4079" i="27"/>
  <c r="G4035" i="27"/>
  <c r="I3948" i="27"/>
  <c r="I3923" i="27"/>
  <c r="K3721" i="27"/>
  <c r="I3700" i="27"/>
  <c r="H3863" i="27"/>
  <c r="D3863" i="27"/>
  <c r="G3721" i="27"/>
  <c r="I3680" i="27"/>
  <c r="I3607" i="27"/>
  <c r="I3489" i="27"/>
  <c r="I3761" i="27"/>
  <c r="I3727" i="27"/>
  <c r="I3493" i="27"/>
  <c r="G4047" i="27"/>
  <c r="I3913" i="27"/>
  <c r="I3905" i="27"/>
  <c r="I3810" i="27"/>
  <c r="E3810" i="27"/>
  <c r="J3810" i="27"/>
  <c r="D3810" i="27"/>
  <c r="F3810" i="27"/>
  <c r="C3810" i="27"/>
  <c r="K3810" i="27"/>
  <c r="H3810" i="27"/>
  <c r="G3810" i="27"/>
  <c r="I3597" i="27"/>
  <c r="H3524" i="27"/>
  <c r="I3469" i="27"/>
  <c r="I3262" i="27"/>
  <c r="I3246" i="27"/>
  <c r="I3228" i="27"/>
  <c r="I3201" i="27"/>
  <c r="I3185" i="27"/>
  <c r="I3169" i="27"/>
  <c r="G4063" i="27"/>
  <c r="I3988" i="27"/>
  <c r="I3601" i="27"/>
  <c r="H3546" i="27"/>
  <c r="C3508" i="27"/>
  <c r="H3437" i="27"/>
  <c r="I3437" i="27" s="1"/>
  <c r="G3378" i="27"/>
  <c r="G3368" i="27"/>
  <c r="C3650" i="27"/>
  <c r="G3650" i="27"/>
  <c r="L3650" i="27"/>
  <c r="E3293" i="27"/>
  <c r="I3248" i="27"/>
  <c r="E3133" i="27"/>
  <c r="E3117" i="27"/>
  <c r="E3101" i="27"/>
  <c r="I2974" i="27"/>
  <c r="I2940" i="27"/>
  <c r="K2934" i="27"/>
  <c r="I2824" i="27"/>
  <c r="I2743" i="27"/>
  <c r="I2704" i="27"/>
  <c r="I2696" i="27"/>
  <c r="I2688" i="27"/>
  <c r="I2680" i="27"/>
  <c r="I2672" i="27"/>
  <c r="I2664" i="27"/>
  <c r="I2654" i="27"/>
  <c r="I2635" i="27"/>
  <c r="I2627" i="27"/>
  <c r="I2619" i="27"/>
  <c r="G4013" i="27"/>
  <c r="H3530" i="27"/>
  <c r="I3282" i="27"/>
  <c r="I3252" i="27"/>
  <c r="E3135" i="27"/>
  <c r="E3099" i="27"/>
  <c r="I2978" i="27"/>
  <c r="I2946" i="27"/>
  <c r="L2863" i="27"/>
  <c r="I2836" i="27"/>
  <c r="I2830" i="27"/>
  <c r="I3982" i="27"/>
  <c r="I3972" i="27"/>
  <c r="H3562" i="27"/>
  <c r="I2810" i="27"/>
  <c r="I2763" i="27"/>
  <c r="I2727" i="27"/>
  <c r="I2611" i="27"/>
  <c r="I2566" i="27"/>
  <c r="I2534" i="27"/>
  <c r="I2485" i="27"/>
  <c r="I2453" i="27"/>
  <c r="I2349" i="27"/>
  <c r="I2341" i="27"/>
  <c r="I2333" i="27"/>
  <c r="I2325" i="27"/>
  <c r="I2317" i="27"/>
  <c r="I2309" i="27"/>
  <c r="I2299" i="27"/>
  <c r="J3293" i="27"/>
  <c r="F2721" i="27"/>
  <c r="C2721" i="27"/>
  <c r="C3222" i="27"/>
  <c r="G3222" i="27"/>
  <c r="F3222" i="27"/>
  <c r="I3167" i="27"/>
  <c r="I2909" i="27"/>
  <c r="I2439" i="27"/>
  <c r="L2437" i="27"/>
  <c r="H2366" i="27"/>
  <c r="I2209" i="27"/>
  <c r="I2201" i="27"/>
  <c r="I2193" i="27"/>
  <c r="I2185" i="27"/>
  <c r="I2177" i="27"/>
  <c r="I2169" i="27"/>
  <c r="I2159" i="27"/>
  <c r="I2132" i="27"/>
  <c r="I2100" i="27"/>
  <c r="I2057" i="27"/>
  <c r="I2025" i="27"/>
  <c r="I1974" i="27"/>
  <c r="I1899" i="27"/>
  <c r="J1869" i="27"/>
  <c r="I1423" i="27"/>
  <c r="I1415" i="27"/>
  <c r="I1407" i="27"/>
  <c r="I1399" i="27"/>
  <c r="I1391" i="27"/>
  <c r="I1383" i="27"/>
  <c r="I1375" i="27"/>
  <c r="I1365" i="27"/>
  <c r="I1208" i="27"/>
  <c r="I1200" i="27"/>
  <c r="I1192" i="27"/>
  <c r="I1184" i="27"/>
  <c r="I1176" i="27"/>
  <c r="I1168" i="27"/>
  <c r="I1158" i="27"/>
  <c r="I926" i="27"/>
  <c r="I918" i="27"/>
  <c r="I910" i="27"/>
  <c r="I902" i="27"/>
  <c r="I894" i="27"/>
  <c r="I886" i="27"/>
  <c r="I878" i="27"/>
  <c r="I868" i="27"/>
  <c r="I3175" i="27"/>
  <c r="I2885" i="27"/>
  <c r="D2650" i="27"/>
  <c r="I2599" i="27"/>
  <c r="I2522" i="27"/>
  <c r="G2153" i="27"/>
  <c r="H2082" i="27"/>
  <c r="D2082" i="27"/>
  <c r="I2082" i="27" s="1"/>
  <c r="E2082" i="27"/>
  <c r="H1940" i="27"/>
  <c r="D1940" i="27"/>
  <c r="E1940" i="27"/>
  <c r="E3508" i="27"/>
  <c r="I2546" i="27"/>
  <c r="I2110" i="27"/>
  <c r="I2063" i="27"/>
  <c r="G1940" i="27"/>
  <c r="I1885" i="27"/>
  <c r="G1565" i="27"/>
  <c r="G1533" i="27"/>
  <c r="F1434" i="27"/>
  <c r="D1150" i="27"/>
  <c r="F1079" i="27"/>
  <c r="D1008" i="27"/>
  <c r="F963" i="27"/>
  <c r="H545" i="27"/>
  <c r="I3453" i="27"/>
  <c r="I3187" i="27"/>
  <c r="I3153" i="27"/>
  <c r="J2934" i="27"/>
  <c r="I2800" i="27"/>
  <c r="D2579" i="27"/>
  <c r="I2579" i="27" s="1"/>
  <c r="I2497" i="27"/>
  <c r="J2272" i="27"/>
  <c r="J2260" i="27"/>
  <c r="I2118" i="27"/>
  <c r="I2084" i="27"/>
  <c r="I2051" i="27"/>
  <c r="I2017" i="27"/>
  <c r="I1913" i="27"/>
  <c r="I1881" i="27"/>
  <c r="G1551" i="27"/>
  <c r="G1535" i="27"/>
  <c r="G1519" i="27"/>
  <c r="F1135" i="27"/>
  <c r="F1103" i="27"/>
  <c r="I1066" i="27"/>
  <c r="I1050" i="27"/>
  <c r="I1034" i="27"/>
  <c r="I1016" i="27"/>
  <c r="F987" i="27"/>
  <c r="F955" i="27"/>
  <c r="I352" i="27"/>
  <c r="I336" i="27"/>
  <c r="I320" i="27"/>
  <c r="I302" i="27"/>
  <c r="I275" i="27"/>
  <c r="I259" i="27"/>
  <c r="I243" i="27"/>
  <c r="I2769" i="27"/>
  <c r="I2737" i="27"/>
  <c r="I2420" i="27"/>
  <c r="I2094" i="27"/>
  <c r="I2047" i="27"/>
  <c r="I1968" i="27"/>
  <c r="I1921" i="27"/>
  <c r="G1545" i="27"/>
  <c r="G1511" i="27"/>
  <c r="J1150" i="27"/>
  <c r="F1115" i="27"/>
  <c r="F1081" i="27"/>
  <c r="I1064" i="27"/>
  <c r="I1032" i="27"/>
  <c r="K1008" i="27"/>
  <c r="C937" i="27"/>
  <c r="F937" i="27" s="1"/>
  <c r="I3203" i="27"/>
  <c r="I3171" i="27"/>
  <c r="I2897" i="27"/>
  <c r="J2863" i="27"/>
  <c r="D2366" i="27"/>
  <c r="I2366" i="27" s="1"/>
  <c r="G2295" i="27"/>
  <c r="C2295" i="27"/>
  <c r="J2280" i="27"/>
  <c r="J2248" i="27"/>
  <c r="I2055" i="27"/>
  <c r="I2023" i="27"/>
  <c r="I1976" i="27"/>
  <c r="I1942" i="27"/>
  <c r="I1909" i="27"/>
  <c r="I1875" i="27"/>
  <c r="G1563" i="27"/>
  <c r="G1547" i="27"/>
  <c r="G1531" i="27"/>
  <c r="G1513" i="27"/>
  <c r="F1484" i="27"/>
  <c r="C1221" i="27"/>
  <c r="F1107" i="27"/>
  <c r="I1038" i="27"/>
  <c r="G1008" i="27"/>
  <c r="I1008" i="27" s="1"/>
  <c r="F951" i="27"/>
  <c r="C866" i="27"/>
  <c r="I346" i="27"/>
  <c r="I330" i="27"/>
  <c r="I314" i="27"/>
  <c r="I277" i="27"/>
  <c r="I261" i="27"/>
  <c r="I245" i="27"/>
  <c r="C227" i="27"/>
  <c r="H156" i="27"/>
  <c r="F156" i="27"/>
  <c r="D156" i="27"/>
  <c r="G1722" i="27"/>
  <c r="H227" i="27"/>
  <c r="I1722" i="27"/>
  <c r="K227" i="27"/>
  <c r="D1221" i="27"/>
  <c r="J795" i="27"/>
  <c r="L227" i="27"/>
  <c r="G156" i="27"/>
  <c r="I1363" i="27" l="1"/>
  <c r="I1940" i="27"/>
  <c r="I3863" i="27"/>
  <c r="H4079" i="27"/>
  <c r="I2934" i="27"/>
  <c r="I795" i="27"/>
  <c r="I227" i="27"/>
  <c r="I1150" i="27"/>
  <c r="I3721" i="27"/>
  <c r="I1221" i="27"/>
  <c r="I2437" i="27"/>
  <c r="I3650" i="27"/>
  <c r="I2508" i="27"/>
  <c r="I2153" i="27"/>
  <c r="I3934" i="27"/>
  <c r="I3222" i="27"/>
  <c r="G1505" i="27"/>
  <c r="I2863" i="27"/>
  <c r="G3792" i="27"/>
  <c r="F3792" i="27"/>
  <c r="C3792" i="27"/>
  <c r="K3792" i="27"/>
  <c r="H3792" i="27"/>
  <c r="D3792" i="27"/>
  <c r="J3792" i="27"/>
  <c r="E3792" i="27"/>
  <c r="I3792" i="27"/>
  <c r="I2650" i="27"/>
  <c r="H3508" i="27"/>
  <c r="I866" i="27"/>
  <c r="I2295" i="27"/>
  <c r="I2721" i="27"/>
  <c r="I3293" i="27"/>
  <c r="I3151" i="27"/>
  <c r="I3579" i="27"/>
  <c r="I1869" i="27"/>
</calcChain>
</file>

<file path=xl/sharedStrings.xml><?xml version="1.0" encoding="utf-8"?>
<sst xmlns="http://schemas.openxmlformats.org/spreadsheetml/2006/main" count="3432" uniqueCount="365">
  <si>
    <t>その他</t>
    <rPh sb="2" eb="3">
      <t>タ</t>
    </rPh>
    <phoneticPr fontId="2"/>
  </si>
  <si>
    <t>男</t>
    <rPh sb="0" eb="1">
      <t>オトコ</t>
    </rPh>
    <phoneticPr fontId="2"/>
  </si>
  <si>
    <t>女</t>
    <rPh sb="0" eb="1">
      <t>オンナ</t>
    </rPh>
    <phoneticPr fontId="2"/>
  </si>
  <si>
    <t>自営業・経営者</t>
    <rPh sb="0" eb="3">
      <t>ジエイギョウ</t>
    </rPh>
    <rPh sb="4" eb="7">
      <t>ケイエイシャ</t>
    </rPh>
    <phoneticPr fontId="2"/>
  </si>
  <si>
    <t>（１）子育て</t>
    <rPh sb="3" eb="5">
      <t>コソダ</t>
    </rPh>
    <phoneticPr fontId="2"/>
  </si>
  <si>
    <t>計</t>
    <rPh sb="0" eb="1">
      <t>ケイ</t>
    </rPh>
    <phoneticPr fontId="2"/>
  </si>
  <si>
    <t>無 回 答</t>
    <rPh sb="0" eb="1">
      <t>ナ</t>
    </rPh>
    <rPh sb="2" eb="3">
      <t>カイ</t>
    </rPh>
    <rPh sb="4" eb="5">
      <t>コタエ</t>
    </rPh>
    <phoneticPr fontId="2"/>
  </si>
  <si>
    <t>16～19歳</t>
    <rPh sb="5" eb="6">
      <t>サイ</t>
    </rPh>
    <phoneticPr fontId="2"/>
  </si>
  <si>
    <t>20～29歳</t>
    <rPh sb="5" eb="6">
      <t>サイ</t>
    </rPh>
    <phoneticPr fontId="2"/>
  </si>
  <si>
    <t>30～39歳</t>
    <rPh sb="5" eb="6">
      <t>サイ</t>
    </rPh>
    <phoneticPr fontId="2"/>
  </si>
  <si>
    <t>40～49歳</t>
    <rPh sb="5" eb="6">
      <t>サイ</t>
    </rPh>
    <phoneticPr fontId="2"/>
  </si>
  <si>
    <t>50～59歳</t>
    <rPh sb="5" eb="6">
      <t>サイ</t>
    </rPh>
    <phoneticPr fontId="2"/>
  </si>
  <si>
    <t>60～69歳</t>
    <rPh sb="5" eb="6">
      <t>サイ</t>
    </rPh>
    <phoneticPr fontId="2"/>
  </si>
  <si>
    <t>70歳以上</t>
    <rPh sb="2" eb="3">
      <t>サイ</t>
    </rPh>
    <rPh sb="3" eb="5">
      <t>イジョウ</t>
    </rPh>
    <phoneticPr fontId="2"/>
  </si>
  <si>
    <t>勤め人（会社員・公務員・パート）</t>
    <rPh sb="0" eb="1">
      <t>ツト</t>
    </rPh>
    <rPh sb="2" eb="3">
      <t>ニン</t>
    </rPh>
    <rPh sb="4" eb="7">
      <t>カイシャイン</t>
    </rPh>
    <rPh sb="8" eb="11">
      <t>コウムイン</t>
    </rPh>
    <phoneticPr fontId="2"/>
  </si>
  <si>
    <t>専業主婦・主夫</t>
    <rPh sb="0" eb="2">
      <t>センギョウ</t>
    </rPh>
    <rPh sb="2" eb="4">
      <t>シュフ</t>
    </rPh>
    <rPh sb="5" eb="6">
      <t>シュ</t>
    </rPh>
    <rPh sb="6" eb="7">
      <t>オット</t>
    </rPh>
    <phoneticPr fontId="2"/>
  </si>
  <si>
    <t>そう思う</t>
    <rPh sb="2" eb="3">
      <t>オモ</t>
    </rPh>
    <phoneticPr fontId="2"/>
  </si>
  <si>
    <t>どちらかといえばそう思う</t>
    <rPh sb="10" eb="11">
      <t>オモ</t>
    </rPh>
    <phoneticPr fontId="2"/>
  </si>
  <si>
    <t>どちらかといえばそう思わない</t>
    <rPh sb="10" eb="11">
      <t>オモ</t>
    </rPh>
    <phoneticPr fontId="2"/>
  </si>
  <si>
    <t>そう思わない</t>
    <rPh sb="2" eb="3">
      <t>オモ</t>
    </rPh>
    <phoneticPr fontId="2"/>
  </si>
  <si>
    <t>旧弘前市（市街地）</t>
    <rPh sb="5" eb="6">
      <t>シ</t>
    </rPh>
    <rPh sb="6" eb="7">
      <t>マチ</t>
    </rPh>
    <rPh sb="7" eb="8">
      <t>チ</t>
    </rPh>
    <phoneticPr fontId="2"/>
  </si>
  <si>
    <t>旧弘前市（出張所地域）</t>
    <rPh sb="5" eb="6">
      <t>デ</t>
    </rPh>
    <rPh sb="6" eb="7">
      <t>チョウ</t>
    </rPh>
    <rPh sb="7" eb="8">
      <t>ショ</t>
    </rPh>
    <rPh sb="8" eb="9">
      <t>チ</t>
    </rPh>
    <rPh sb="9" eb="10">
      <t>イキ</t>
    </rPh>
    <phoneticPr fontId="2"/>
  </si>
  <si>
    <t>家族構成別</t>
    <rPh sb="0" eb="1">
      <t>イエ</t>
    </rPh>
    <rPh sb="1" eb="2">
      <t>ゾク</t>
    </rPh>
    <rPh sb="2" eb="3">
      <t>カマエ</t>
    </rPh>
    <rPh sb="3" eb="4">
      <t>シゲル</t>
    </rPh>
    <rPh sb="4" eb="5">
      <t>ベツ</t>
    </rPh>
    <phoneticPr fontId="2"/>
  </si>
  <si>
    <t>総数</t>
    <rPh sb="0" eb="1">
      <t>ソウ</t>
    </rPh>
    <rPh sb="1" eb="2">
      <t>カズ</t>
    </rPh>
    <phoneticPr fontId="2"/>
  </si>
  <si>
    <t>農林漁業</t>
    <rPh sb="0" eb="1">
      <t>ノウ</t>
    </rPh>
    <rPh sb="1" eb="2">
      <t>ハヤシ</t>
    </rPh>
    <rPh sb="2" eb="3">
      <t>リョウ</t>
    </rPh>
    <rPh sb="3" eb="4">
      <t>ギョウ</t>
    </rPh>
    <phoneticPr fontId="2"/>
  </si>
  <si>
    <t>無回答</t>
    <rPh sb="0" eb="1">
      <t>ナ</t>
    </rPh>
    <rPh sb="1" eb="2">
      <t>カイ</t>
    </rPh>
    <rPh sb="2" eb="3">
      <t>コタエ</t>
    </rPh>
    <phoneticPr fontId="2"/>
  </si>
  <si>
    <t>学生</t>
    <rPh sb="0" eb="1">
      <t>ガク</t>
    </rPh>
    <rPh sb="1" eb="2">
      <t>セイ</t>
    </rPh>
    <phoneticPr fontId="2"/>
  </si>
  <si>
    <t>無職</t>
    <rPh sb="0" eb="1">
      <t>ナ</t>
    </rPh>
    <rPh sb="1" eb="2">
      <t>ショク</t>
    </rPh>
    <phoneticPr fontId="2"/>
  </si>
  <si>
    <t>単身世帯</t>
    <rPh sb="0" eb="1">
      <t>タン</t>
    </rPh>
    <rPh sb="1" eb="2">
      <t>ミ</t>
    </rPh>
    <rPh sb="2" eb="3">
      <t>セイ</t>
    </rPh>
    <rPh sb="3" eb="4">
      <t>オビ</t>
    </rPh>
    <phoneticPr fontId="2"/>
  </si>
  <si>
    <t>一世代世帯</t>
    <rPh sb="0" eb="1">
      <t>イチ</t>
    </rPh>
    <rPh sb="1" eb="2">
      <t>セイ</t>
    </rPh>
    <rPh sb="2" eb="3">
      <t>ダイ</t>
    </rPh>
    <rPh sb="3" eb="4">
      <t>セイ</t>
    </rPh>
    <rPh sb="4" eb="5">
      <t>オビ</t>
    </rPh>
    <phoneticPr fontId="2"/>
  </si>
  <si>
    <t>二世代世帯</t>
    <rPh sb="0" eb="1">
      <t>２</t>
    </rPh>
    <rPh sb="1" eb="2">
      <t>セイ</t>
    </rPh>
    <rPh sb="2" eb="3">
      <t>ダイ</t>
    </rPh>
    <rPh sb="3" eb="4">
      <t>ヨ</t>
    </rPh>
    <rPh sb="4" eb="5">
      <t>オビ</t>
    </rPh>
    <phoneticPr fontId="2"/>
  </si>
  <si>
    <t>三世代世帯</t>
    <rPh sb="0" eb="1">
      <t>３</t>
    </rPh>
    <rPh sb="1" eb="2">
      <t>セイ</t>
    </rPh>
    <rPh sb="2" eb="3">
      <t>ダイ</t>
    </rPh>
    <rPh sb="3" eb="4">
      <t>ヨ</t>
    </rPh>
    <rPh sb="4" eb="5">
      <t>オビ</t>
    </rPh>
    <phoneticPr fontId="2"/>
  </si>
  <si>
    <t>（２）子どもの学び</t>
    <rPh sb="3" eb="4">
      <t>コ</t>
    </rPh>
    <rPh sb="7" eb="8">
      <t>マナ</t>
    </rPh>
    <phoneticPr fontId="2"/>
  </si>
  <si>
    <t>参加したことがある</t>
    <rPh sb="0" eb="2">
      <t>サンカ</t>
    </rPh>
    <phoneticPr fontId="2"/>
  </si>
  <si>
    <t>参加したことがない</t>
    <rPh sb="0" eb="2">
      <t>サンカ</t>
    </rPh>
    <phoneticPr fontId="2"/>
  </si>
  <si>
    <t>上段：回答数
下段：回答比率</t>
    <rPh sb="0" eb="2">
      <t>ジョウダン</t>
    </rPh>
    <rPh sb="3" eb="6">
      <t>カイトウスウ</t>
    </rPh>
    <rPh sb="7" eb="9">
      <t>ゲダン</t>
    </rPh>
    <rPh sb="10" eb="12">
      <t>カイトウ</t>
    </rPh>
    <rPh sb="12" eb="14">
      <t>ヒリツ</t>
    </rPh>
    <phoneticPr fontId="2"/>
  </si>
  <si>
    <t>（３）多様な学び</t>
    <rPh sb="3" eb="5">
      <t>タヨウ</t>
    </rPh>
    <rPh sb="6" eb="7">
      <t>マナ</t>
    </rPh>
    <phoneticPr fontId="2"/>
  </si>
  <si>
    <t>（１）福祉・保健医療</t>
    <rPh sb="3" eb="5">
      <t>フクシ</t>
    </rPh>
    <rPh sb="6" eb="8">
      <t>ホケン</t>
    </rPh>
    <rPh sb="8" eb="10">
      <t>イリョウ</t>
    </rPh>
    <phoneticPr fontId="2"/>
  </si>
  <si>
    <t>感じている</t>
    <rPh sb="0" eb="1">
      <t>カン</t>
    </rPh>
    <phoneticPr fontId="2"/>
  </si>
  <si>
    <t>感じていない</t>
    <rPh sb="0" eb="1">
      <t>カン</t>
    </rPh>
    <phoneticPr fontId="2"/>
  </si>
  <si>
    <t>吸っている</t>
    <rPh sb="0" eb="1">
      <t>ス</t>
    </rPh>
    <phoneticPr fontId="2"/>
  </si>
  <si>
    <t>吸っていない</t>
    <rPh sb="0" eb="1">
      <t>ス</t>
    </rPh>
    <phoneticPr fontId="2"/>
  </si>
  <si>
    <t>住みよいと思う</t>
    <rPh sb="0" eb="1">
      <t>ス</t>
    </rPh>
    <rPh sb="5" eb="6">
      <t>オモ</t>
    </rPh>
    <phoneticPr fontId="2"/>
  </si>
  <si>
    <t>住みにくいと思う</t>
    <rPh sb="0" eb="1">
      <t>ス</t>
    </rPh>
    <rPh sb="6" eb="7">
      <t>オモ</t>
    </rPh>
    <phoneticPr fontId="2"/>
  </si>
  <si>
    <t>同感する</t>
    <rPh sb="0" eb="2">
      <t>ドウカン</t>
    </rPh>
    <phoneticPr fontId="2"/>
  </si>
  <si>
    <t>同感しない</t>
    <rPh sb="0" eb="2">
      <t>ドウカン</t>
    </rPh>
    <phoneticPr fontId="2"/>
  </si>
  <si>
    <t>知らない</t>
    <rPh sb="0" eb="1">
      <t>シ</t>
    </rPh>
    <phoneticPr fontId="2"/>
  </si>
  <si>
    <t>（１）雪対策</t>
    <rPh sb="3" eb="4">
      <t>ユキ</t>
    </rPh>
    <rPh sb="4" eb="6">
      <t>タイサク</t>
    </rPh>
    <phoneticPr fontId="2"/>
  </si>
  <si>
    <t>（１）農林業振興</t>
    <rPh sb="3" eb="6">
      <t>ノウリンギョウ</t>
    </rPh>
    <rPh sb="6" eb="8">
      <t>シンコウ</t>
    </rPh>
    <phoneticPr fontId="2"/>
  </si>
  <si>
    <t>５　仕組みづくり</t>
    <rPh sb="2" eb="4">
      <t>シク</t>
    </rPh>
    <phoneticPr fontId="2"/>
  </si>
  <si>
    <t>（１）オール弘前体制の構築</t>
    <rPh sb="6" eb="8">
      <t>ヒロサキ</t>
    </rPh>
    <rPh sb="8" eb="10">
      <t>タイセイ</t>
    </rPh>
    <rPh sb="11" eb="13">
      <t>コウチク</t>
    </rPh>
    <phoneticPr fontId="2"/>
  </si>
  <si>
    <t>（２）安全・安心</t>
    <rPh sb="3" eb="5">
      <t>アンゼン</t>
    </rPh>
    <rPh sb="6" eb="8">
      <t>アンシン</t>
    </rPh>
    <phoneticPr fontId="2"/>
  </si>
  <si>
    <t>（２）都市環境</t>
    <rPh sb="3" eb="5">
      <t>トシ</t>
    </rPh>
    <rPh sb="5" eb="7">
      <t>カンキョウ</t>
    </rPh>
    <phoneticPr fontId="2"/>
  </si>
  <si>
    <t>（３）生活基盤</t>
    <rPh sb="3" eb="5">
      <t>セイカツ</t>
    </rPh>
    <rPh sb="5" eb="7">
      <t>キバン</t>
    </rPh>
    <phoneticPr fontId="2"/>
  </si>
  <si>
    <t>（４）エネルギー・環境</t>
    <rPh sb="9" eb="11">
      <t>カンキョウ</t>
    </rPh>
    <phoneticPr fontId="2"/>
  </si>
  <si>
    <t>（２）観光振興</t>
    <rPh sb="3" eb="5">
      <t>カンコウ</t>
    </rPh>
    <rPh sb="5" eb="7">
      <t>シンコウ</t>
    </rPh>
    <phoneticPr fontId="2"/>
  </si>
  <si>
    <t>（３）商工業振興</t>
    <rPh sb="3" eb="6">
      <t>ショウコウギョウ</t>
    </rPh>
    <rPh sb="6" eb="8">
      <t>シンコウ</t>
    </rPh>
    <phoneticPr fontId="2"/>
  </si>
  <si>
    <t>（２）強い行政の構築</t>
    <rPh sb="3" eb="4">
      <t>ツヨ</t>
    </rPh>
    <rPh sb="5" eb="7">
      <t>ギョウセイ</t>
    </rPh>
    <rPh sb="8" eb="10">
      <t>コウチク</t>
    </rPh>
    <phoneticPr fontId="2"/>
  </si>
  <si>
    <t>その他の世帯</t>
    <rPh sb="2" eb="3">
      <t>タ</t>
    </rPh>
    <rPh sb="4" eb="5">
      <t>セイ</t>
    </rPh>
    <rPh sb="5" eb="6">
      <t>オビ</t>
    </rPh>
    <phoneticPr fontId="2"/>
  </si>
  <si>
    <t>【問１】　子育てに係る負担が軽減されていると思いますか（単一回答）</t>
    <rPh sb="1" eb="2">
      <t>トイ</t>
    </rPh>
    <rPh sb="28" eb="30">
      <t>タンイツ</t>
    </rPh>
    <rPh sb="30" eb="32">
      <t>カイトウ</t>
    </rPh>
    <phoneticPr fontId="2"/>
  </si>
  <si>
    <t>【問２】　子育てしやすいまちだと思いますか（単一回答）</t>
    <rPh sb="1" eb="2">
      <t>トイ</t>
    </rPh>
    <rPh sb="5" eb="7">
      <t>コソダ</t>
    </rPh>
    <rPh sb="16" eb="17">
      <t>オモ</t>
    </rPh>
    <rPh sb="22" eb="24">
      <t>タンイツ</t>
    </rPh>
    <rPh sb="24" eb="26">
      <t>カイトウ</t>
    </rPh>
    <phoneticPr fontId="2"/>
  </si>
  <si>
    <t>【問３】　弘前市の子どもにとって学習しやすい教育環境（教育に関する取り組みや学校施設など）だと思いますか（単一回答）</t>
    <rPh sb="1" eb="2">
      <t>トイ</t>
    </rPh>
    <rPh sb="5" eb="8">
      <t>ヒロサキシ</t>
    </rPh>
    <rPh sb="9" eb="10">
      <t>コ</t>
    </rPh>
    <rPh sb="16" eb="18">
      <t>ガクシュウ</t>
    </rPh>
    <rPh sb="22" eb="24">
      <t>キョウイク</t>
    </rPh>
    <rPh sb="24" eb="26">
      <t>カンキョウ</t>
    </rPh>
    <rPh sb="27" eb="29">
      <t>キョウイク</t>
    </rPh>
    <rPh sb="30" eb="31">
      <t>カン</t>
    </rPh>
    <rPh sb="33" eb="34">
      <t>ト</t>
    </rPh>
    <rPh sb="35" eb="36">
      <t>ク</t>
    </rPh>
    <rPh sb="38" eb="40">
      <t>ガッコウ</t>
    </rPh>
    <rPh sb="40" eb="42">
      <t>シセツ</t>
    </rPh>
    <rPh sb="47" eb="48">
      <t>オモ</t>
    </rPh>
    <rPh sb="53" eb="55">
      <t>タンイツ</t>
    </rPh>
    <rPh sb="55" eb="57">
      <t>カイトウ</t>
    </rPh>
    <phoneticPr fontId="2"/>
  </si>
  <si>
    <t>【問５】　生涯学習活動（習い事や趣味、ボランティアなど）をしていますか（単一回答）</t>
    <rPh sb="1" eb="2">
      <t>トイ</t>
    </rPh>
    <rPh sb="5" eb="7">
      <t>ショウガイ</t>
    </rPh>
    <rPh sb="7" eb="9">
      <t>ガクシュウ</t>
    </rPh>
    <rPh sb="9" eb="11">
      <t>カツドウ</t>
    </rPh>
    <rPh sb="12" eb="13">
      <t>ナラ</t>
    </rPh>
    <rPh sb="14" eb="15">
      <t>ゴト</t>
    </rPh>
    <rPh sb="16" eb="18">
      <t>シュミ</t>
    </rPh>
    <rPh sb="36" eb="38">
      <t>タンイツ</t>
    </rPh>
    <rPh sb="38" eb="40">
      <t>カイトウ</t>
    </rPh>
    <phoneticPr fontId="2"/>
  </si>
  <si>
    <t>【問９】　月１回以上軽スポーツ、競技スポーツ、レクリエーションをしていますか（単一回答）</t>
    <rPh sb="1" eb="2">
      <t>トイ</t>
    </rPh>
    <rPh sb="5" eb="6">
      <t>ツキ</t>
    </rPh>
    <rPh sb="7" eb="8">
      <t>カイ</t>
    </rPh>
    <rPh sb="8" eb="10">
      <t>イジョウ</t>
    </rPh>
    <rPh sb="10" eb="11">
      <t>ケイ</t>
    </rPh>
    <rPh sb="16" eb="18">
      <t>キョウギ</t>
    </rPh>
    <rPh sb="39" eb="41">
      <t>タンイツ</t>
    </rPh>
    <rPh sb="41" eb="43">
      <t>カイトウ</t>
    </rPh>
    <phoneticPr fontId="2"/>
  </si>
  <si>
    <t>【問１０】　社会福祉・サービスが充実し、障がい者が安心して生活できるまちであると思いますか（単一回答）</t>
    <rPh sb="1" eb="2">
      <t>トイ</t>
    </rPh>
    <rPh sb="6" eb="8">
      <t>シャカイ</t>
    </rPh>
    <rPh sb="8" eb="10">
      <t>フクシ</t>
    </rPh>
    <rPh sb="16" eb="18">
      <t>ジュウジツ</t>
    </rPh>
    <rPh sb="20" eb="21">
      <t>ショウ</t>
    </rPh>
    <rPh sb="23" eb="24">
      <t>シャ</t>
    </rPh>
    <rPh sb="25" eb="27">
      <t>アンシン</t>
    </rPh>
    <rPh sb="29" eb="31">
      <t>セイカツ</t>
    </rPh>
    <rPh sb="40" eb="41">
      <t>オモ</t>
    </rPh>
    <rPh sb="46" eb="48">
      <t>タンイツ</t>
    </rPh>
    <rPh sb="48" eb="50">
      <t>カイトウ</t>
    </rPh>
    <phoneticPr fontId="2"/>
  </si>
  <si>
    <t>【問１１】　休日や夜間などの緊急時に適切な救急医療が受けられることについて（単一回答）</t>
    <rPh sb="1" eb="2">
      <t>トイ</t>
    </rPh>
    <rPh sb="6" eb="8">
      <t>キュウジツ</t>
    </rPh>
    <rPh sb="9" eb="11">
      <t>ヤカン</t>
    </rPh>
    <rPh sb="14" eb="16">
      <t>キンキュウ</t>
    </rPh>
    <rPh sb="16" eb="17">
      <t>ジ</t>
    </rPh>
    <rPh sb="18" eb="20">
      <t>テキセツ</t>
    </rPh>
    <rPh sb="21" eb="23">
      <t>キュウキュウ</t>
    </rPh>
    <rPh sb="23" eb="25">
      <t>イリョウ</t>
    </rPh>
    <rPh sb="26" eb="27">
      <t>ウ</t>
    </rPh>
    <rPh sb="38" eb="40">
      <t>タンイツ</t>
    </rPh>
    <rPh sb="40" eb="42">
      <t>カイトウ</t>
    </rPh>
    <phoneticPr fontId="2"/>
  </si>
  <si>
    <t>【問１２】　生きがいを感じていますか（単一回答）</t>
    <rPh sb="1" eb="2">
      <t>トイ</t>
    </rPh>
    <rPh sb="6" eb="7">
      <t>イ</t>
    </rPh>
    <rPh sb="11" eb="12">
      <t>カン</t>
    </rPh>
    <rPh sb="19" eb="21">
      <t>タンイツ</t>
    </rPh>
    <rPh sb="21" eb="23">
      <t>カイトウ</t>
    </rPh>
    <phoneticPr fontId="2"/>
  </si>
  <si>
    <t>【問１３】　自分の健康状態をどう思いますか（単一回答）</t>
    <rPh sb="1" eb="2">
      <t>トイ</t>
    </rPh>
    <rPh sb="6" eb="8">
      <t>ジブン</t>
    </rPh>
    <rPh sb="9" eb="11">
      <t>ケンコウ</t>
    </rPh>
    <rPh sb="11" eb="13">
      <t>ジョウタイ</t>
    </rPh>
    <rPh sb="16" eb="17">
      <t>オモ</t>
    </rPh>
    <rPh sb="22" eb="24">
      <t>タンイツ</t>
    </rPh>
    <rPh sb="24" eb="26">
      <t>カイトウ</t>
    </rPh>
    <phoneticPr fontId="2"/>
  </si>
  <si>
    <t>【問１６】　都市基盤の災害対策（浸水対策等）について（単一回答）</t>
    <rPh sb="1" eb="2">
      <t>トイ</t>
    </rPh>
    <rPh sb="6" eb="8">
      <t>トシ</t>
    </rPh>
    <rPh sb="8" eb="10">
      <t>キバン</t>
    </rPh>
    <rPh sb="11" eb="13">
      <t>サイガイ</t>
    </rPh>
    <rPh sb="13" eb="15">
      <t>タイサク</t>
    </rPh>
    <rPh sb="16" eb="18">
      <t>シンスイ</t>
    </rPh>
    <rPh sb="18" eb="20">
      <t>タイサク</t>
    </rPh>
    <rPh sb="20" eb="21">
      <t>トウ</t>
    </rPh>
    <rPh sb="27" eb="29">
      <t>タンイツ</t>
    </rPh>
    <rPh sb="29" eb="31">
      <t>カイトウ</t>
    </rPh>
    <phoneticPr fontId="2"/>
  </si>
  <si>
    <t>【問１７】　防犯や交通安全など、安全・安心な生活環境について（単一回答）</t>
    <rPh sb="1" eb="2">
      <t>トイ</t>
    </rPh>
    <rPh sb="6" eb="8">
      <t>ボウハン</t>
    </rPh>
    <rPh sb="9" eb="11">
      <t>コウツウ</t>
    </rPh>
    <rPh sb="11" eb="13">
      <t>アンゼン</t>
    </rPh>
    <rPh sb="16" eb="18">
      <t>アンゼン</t>
    </rPh>
    <rPh sb="19" eb="21">
      <t>アンシン</t>
    </rPh>
    <rPh sb="22" eb="24">
      <t>セイカツ</t>
    </rPh>
    <rPh sb="24" eb="26">
      <t>カンキョウ</t>
    </rPh>
    <rPh sb="31" eb="33">
      <t>タンイツ</t>
    </rPh>
    <rPh sb="33" eb="35">
      <t>カイトウ</t>
    </rPh>
    <phoneticPr fontId="2"/>
  </si>
  <si>
    <t>【問１８】　冬期間において安心・快適な生活が送れていることについて（単一回答）</t>
    <rPh sb="1" eb="2">
      <t>トイ</t>
    </rPh>
    <rPh sb="6" eb="9">
      <t>トウキカン</t>
    </rPh>
    <rPh sb="13" eb="15">
      <t>アンシン</t>
    </rPh>
    <rPh sb="16" eb="18">
      <t>カイテキ</t>
    </rPh>
    <rPh sb="19" eb="21">
      <t>セイカツ</t>
    </rPh>
    <rPh sb="22" eb="23">
      <t>オク</t>
    </rPh>
    <rPh sb="34" eb="36">
      <t>タンイツ</t>
    </rPh>
    <rPh sb="36" eb="38">
      <t>カイトウ</t>
    </rPh>
    <phoneticPr fontId="2"/>
  </si>
  <si>
    <t>【問１９】　雪対策について新しい取り組み（地下水や温泉水などを利用した道路融雪など）が行われていると感じていますか（単一回答）</t>
    <rPh sb="1" eb="2">
      <t>トイ</t>
    </rPh>
    <rPh sb="6" eb="7">
      <t>ユキ</t>
    </rPh>
    <rPh sb="7" eb="9">
      <t>タイサク</t>
    </rPh>
    <rPh sb="13" eb="14">
      <t>アタラ</t>
    </rPh>
    <rPh sb="16" eb="17">
      <t>ト</t>
    </rPh>
    <rPh sb="18" eb="19">
      <t>ク</t>
    </rPh>
    <rPh sb="21" eb="24">
      <t>チカスイ</t>
    </rPh>
    <rPh sb="25" eb="27">
      <t>オンセン</t>
    </rPh>
    <rPh sb="27" eb="28">
      <t>スイ</t>
    </rPh>
    <rPh sb="31" eb="33">
      <t>リヨウ</t>
    </rPh>
    <rPh sb="35" eb="37">
      <t>ドウロ</t>
    </rPh>
    <rPh sb="37" eb="39">
      <t>ユウセツ</t>
    </rPh>
    <rPh sb="43" eb="44">
      <t>オコナ</t>
    </rPh>
    <rPh sb="50" eb="51">
      <t>カン</t>
    </rPh>
    <rPh sb="58" eb="60">
      <t>タンイツ</t>
    </rPh>
    <rPh sb="60" eb="62">
      <t>カイトウ</t>
    </rPh>
    <phoneticPr fontId="2"/>
  </si>
  <si>
    <t>【問２０】　弘前市は住みよいまちだと思いますか（単一回答）</t>
    <rPh sb="1" eb="2">
      <t>トイ</t>
    </rPh>
    <rPh sb="6" eb="9">
      <t>ヒロサキシ</t>
    </rPh>
    <rPh sb="10" eb="11">
      <t>ス</t>
    </rPh>
    <rPh sb="18" eb="19">
      <t>オモ</t>
    </rPh>
    <rPh sb="24" eb="26">
      <t>タンイツ</t>
    </rPh>
    <rPh sb="26" eb="28">
      <t>カイトウ</t>
    </rPh>
    <phoneticPr fontId="2"/>
  </si>
  <si>
    <t>【問２１】　弘前の景観の魅力について（単一回答）</t>
    <rPh sb="1" eb="2">
      <t>トイ</t>
    </rPh>
    <rPh sb="6" eb="8">
      <t>ヒロサキ</t>
    </rPh>
    <rPh sb="9" eb="11">
      <t>ケイカン</t>
    </rPh>
    <rPh sb="12" eb="14">
      <t>ミリョク</t>
    </rPh>
    <rPh sb="19" eb="21">
      <t>タンイツ</t>
    </rPh>
    <rPh sb="21" eb="23">
      <t>カイトウ</t>
    </rPh>
    <phoneticPr fontId="2"/>
  </si>
  <si>
    <t>【問４】　青少年の健全育成活動*　に参加したことがありますか（単一回答）
　*子どものための体験活動やラジオ体操などの育成活動・地域行事をいいます</t>
    <rPh sb="1" eb="2">
      <t>トイ</t>
    </rPh>
    <rPh sb="5" eb="8">
      <t>セイショウネン</t>
    </rPh>
    <rPh sb="9" eb="11">
      <t>ケンゼン</t>
    </rPh>
    <rPh sb="11" eb="13">
      <t>イクセイ</t>
    </rPh>
    <rPh sb="13" eb="15">
      <t>カツドウ</t>
    </rPh>
    <rPh sb="18" eb="20">
      <t>サンカ</t>
    </rPh>
    <rPh sb="31" eb="33">
      <t>タンイツ</t>
    </rPh>
    <rPh sb="33" eb="35">
      <t>カイトウ</t>
    </rPh>
    <rPh sb="39" eb="40">
      <t>コ</t>
    </rPh>
    <rPh sb="46" eb="48">
      <t>タイケン</t>
    </rPh>
    <rPh sb="48" eb="50">
      <t>カツドウ</t>
    </rPh>
    <rPh sb="54" eb="56">
      <t>タイソウ</t>
    </rPh>
    <rPh sb="59" eb="61">
      <t>イクセイ</t>
    </rPh>
    <rPh sb="61" eb="63">
      <t>カツドウ</t>
    </rPh>
    <rPh sb="64" eb="66">
      <t>チイキ</t>
    </rPh>
    <rPh sb="66" eb="68">
      <t>ギョウジ</t>
    </rPh>
    <phoneticPr fontId="2"/>
  </si>
  <si>
    <t>【問７】　郷土弘前の歴史と文化遺産に親しみを感じていますか（単一回答）</t>
    <rPh sb="1" eb="2">
      <t>トイ</t>
    </rPh>
    <rPh sb="5" eb="7">
      <t>キョウド</t>
    </rPh>
    <rPh sb="7" eb="9">
      <t>ヒロサキ</t>
    </rPh>
    <rPh sb="10" eb="12">
      <t>レキシ</t>
    </rPh>
    <rPh sb="13" eb="15">
      <t>ブンカ</t>
    </rPh>
    <rPh sb="15" eb="17">
      <t>イサン</t>
    </rPh>
    <rPh sb="18" eb="19">
      <t>シタ</t>
    </rPh>
    <rPh sb="22" eb="23">
      <t>カン</t>
    </rPh>
    <rPh sb="30" eb="32">
      <t>タンイツ</t>
    </rPh>
    <rPh sb="32" eb="34">
      <t>カイトウ</t>
    </rPh>
    <phoneticPr fontId="2"/>
  </si>
  <si>
    <t>【問３８】　国内外の人々との交流が増え、生活の向上や人材の育成が図られていることについて（単一回答）</t>
    <rPh sb="1" eb="2">
      <t>トイ</t>
    </rPh>
    <rPh sb="6" eb="9">
      <t>コクナイガイ</t>
    </rPh>
    <rPh sb="10" eb="12">
      <t>ヒトビト</t>
    </rPh>
    <rPh sb="14" eb="16">
      <t>コウリュウ</t>
    </rPh>
    <rPh sb="17" eb="18">
      <t>フ</t>
    </rPh>
    <rPh sb="20" eb="22">
      <t>セイカツ</t>
    </rPh>
    <rPh sb="23" eb="25">
      <t>コウジョウ</t>
    </rPh>
    <rPh sb="26" eb="28">
      <t>ジンザイ</t>
    </rPh>
    <rPh sb="29" eb="31">
      <t>イクセイ</t>
    </rPh>
    <rPh sb="32" eb="33">
      <t>ハカ</t>
    </rPh>
    <rPh sb="45" eb="47">
      <t>タンイツ</t>
    </rPh>
    <rPh sb="47" eb="49">
      <t>カイトウ</t>
    </rPh>
    <phoneticPr fontId="2"/>
  </si>
  <si>
    <t>【問３９】　市民と行政が同じ目的を持ち、パートナーとして、まちづくりに取り組んでいることについて（単一回答）</t>
    <rPh sb="1" eb="2">
      <t>トイ</t>
    </rPh>
    <rPh sb="6" eb="8">
      <t>シミン</t>
    </rPh>
    <rPh sb="9" eb="11">
      <t>ギョウセイ</t>
    </rPh>
    <rPh sb="12" eb="13">
      <t>オナ</t>
    </rPh>
    <rPh sb="14" eb="16">
      <t>モクテキ</t>
    </rPh>
    <rPh sb="17" eb="18">
      <t>モ</t>
    </rPh>
    <rPh sb="35" eb="36">
      <t>ト</t>
    </rPh>
    <rPh sb="37" eb="38">
      <t>ク</t>
    </rPh>
    <rPh sb="49" eb="51">
      <t>タンイツ</t>
    </rPh>
    <rPh sb="51" eb="53">
      <t>カイトウ</t>
    </rPh>
    <phoneticPr fontId="2"/>
  </si>
  <si>
    <t>【問４０】　職場や家庭、地域社会において男女共同参画の意識・環境が定着していることについて（単一回答）</t>
    <rPh sb="1" eb="2">
      <t>トイ</t>
    </rPh>
    <rPh sb="6" eb="8">
      <t>ショクバ</t>
    </rPh>
    <rPh sb="9" eb="11">
      <t>カテイ</t>
    </rPh>
    <rPh sb="12" eb="14">
      <t>チイキ</t>
    </rPh>
    <rPh sb="14" eb="16">
      <t>シャカイ</t>
    </rPh>
    <rPh sb="20" eb="22">
      <t>ダンジョ</t>
    </rPh>
    <rPh sb="22" eb="24">
      <t>キョウドウ</t>
    </rPh>
    <rPh sb="24" eb="26">
      <t>サンカク</t>
    </rPh>
    <rPh sb="27" eb="29">
      <t>イシキ</t>
    </rPh>
    <rPh sb="30" eb="32">
      <t>カンキョウ</t>
    </rPh>
    <rPh sb="33" eb="35">
      <t>テイチャク</t>
    </rPh>
    <rPh sb="46" eb="48">
      <t>タンイツ</t>
    </rPh>
    <rPh sb="48" eb="50">
      <t>カイトウ</t>
    </rPh>
    <phoneticPr fontId="2"/>
  </si>
  <si>
    <t>【問４１】　「男は仕事、女は家庭」という考え方についてどう思いますか（単一回答）</t>
    <rPh sb="1" eb="2">
      <t>トイ</t>
    </rPh>
    <rPh sb="7" eb="8">
      <t>オトコ</t>
    </rPh>
    <rPh sb="9" eb="11">
      <t>シゴト</t>
    </rPh>
    <rPh sb="12" eb="13">
      <t>オンナ</t>
    </rPh>
    <rPh sb="14" eb="16">
      <t>カテイ</t>
    </rPh>
    <rPh sb="20" eb="21">
      <t>カンガ</t>
    </rPh>
    <rPh sb="22" eb="23">
      <t>カタ</t>
    </rPh>
    <rPh sb="29" eb="30">
      <t>オモ</t>
    </rPh>
    <rPh sb="35" eb="37">
      <t>タンイツ</t>
    </rPh>
    <rPh sb="37" eb="39">
      <t>カイトウ</t>
    </rPh>
    <phoneticPr fontId="2"/>
  </si>
  <si>
    <t>どちらともいえない</t>
    <phoneticPr fontId="2"/>
  </si>
  <si>
    <t>【問４８】　近隣市町村との連携・協力による地域活性化について（単一回答）</t>
    <rPh sb="1" eb="2">
      <t>トイ</t>
    </rPh>
    <rPh sb="6" eb="8">
      <t>キンリン</t>
    </rPh>
    <rPh sb="8" eb="11">
      <t>シチョウソン</t>
    </rPh>
    <rPh sb="13" eb="15">
      <t>レンケイ</t>
    </rPh>
    <rPh sb="16" eb="18">
      <t>キョウリョク</t>
    </rPh>
    <rPh sb="21" eb="23">
      <t>チイキ</t>
    </rPh>
    <rPh sb="23" eb="26">
      <t>カッセイカ</t>
    </rPh>
    <rPh sb="31" eb="33">
      <t>タンイツ</t>
    </rPh>
    <rPh sb="33" eb="35">
      <t>カイトウ</t>
    </rPh>
    <phoneticPr fontId="2"/>
  </si>
  <si>
    <t>【問４７】　前向きに取り組む職員の育成により、市民サービスが向上し、効率的・効果的な行政運営が図られていることについて（単一回答）</t>
    <rPh sb="1" eb="2">
      <t>トイ</t>
    </rPh>
    <rPh sb="6" eb="8">
      <t>マエム</t>
    </rPh>
    <rPh sb="10" eb="11">
      <t>ト</t>
    </rPh>
    <rPh sb="12" eb="13">
      <t>ク</t>
    </rPh>
    <rPh sb="14" eb="16">
      <t>ショクイン</t>
    </rPh>
    <rPh sb="17" eb="19">
      <t>イクセイ</t>
    </rPh>
    <rPh sb="23" eb="25">
      <t>シミン</t>
    </rPh>
    <rPh sb="30" eb="32">
      <t>コウジョウ</t>
    </rPh>
    <rPh sb="34" eb="37">
      <t>コウリツテキ</t>
    </rPh>
    <rPh sb="38" eb="41">
      <t>コウカテキ</t>
    </rPh>
    <rPh sb="42" eb="44">
      <t>ギョウセイ</t>
    </rPh>
    <rPh sb="44" eb="46">
      <t>ウンエイ</t>
    </rPh>
    <rPh sb="47" eb="48">
      <t>ハカ</t>
    </rPh>
    <rPh sb="60" eb="62">
      <t>タンイツ</t>
    </rPh>
    <rPh sb="62" eb="64">
      <t>カイトウ</t>
    </rPh>
    <phoneticPr fontId="2"/>
  </si>
  <si>
    <t>【問４９】　公共施設の老朽化による維持管理費用や更新費用の増大など、公共施設を取りまく様々な問題について知っていますか（単一回答）</t>
    <rPh sb="1" eb="2">
      <t>トイ</t>
    </rPh>
    <rPh sb="6" eb="8">
      <t>コウキョウ</t>
    </rPh>
    <rPh sb="8" eb="10">
      <t>シセツ</t>
    </rPh>
    <rPh sb="11" eb="14">
      <t>ロウキュウカ</t>
    </rPh>
    <rPh sb="17" eb="19">
      <t>イジ</t>
    </rPh>
    <rPh sb="19" eb="21">
      <t>カンリ</t>
    </rPh>
    <rPh sb="21" eb="23">
      <t>ヒヨウ</t>
    </rPh>
    <rPh sb="24" eb="26">
      <t>コウシン</t>
    </rPh>
    <rPh sb="26" eb="28">
      <t>ヒヨウ</t>
    </rPh>
    <rPh sb="29" eb="31">
      <t>ゾウダイ</t>
    </rPh>
    <rPh sb="34" eb="36">
      <t>コウキョウ</t>
    </rPh>
    <rPh sb="36" eb="38">
      <t>シセツ</t>
    </rPh>
    <rPh sb="39" eb="40">
      <t>ト</t>
    </rPh>
    <rPh sb="43" eb="45">
      <t>サマザマ</t>
    </rPh>
    <rPh sb="46" eb="48">
      <t>モンダイ</t>
    </rPh>
    <rPh sb="52" eb="53">
      <t>シ</t>
    </rPh>
    <rPh sb="60" eb="62">
      <t>タンイツ</t>
    </rPh>
    <rPh sb="62" eb="64">
      <t>カイトウ</t>
    </rPh>
    <phoneticPr fontId="2"/>
  </si>
  <si>
    <t>-</t>
  </si>
  <si>
    <t>【問１４】　習慣的にたばこを吸っていますか（単一回答）
　*習慣的に吸っているとは、毎日吸う、または時々吸う日があることをいいます</t>
    <rPh sb="1" eb="2">
      <t>トイ</t>
    </rPh>
    <rPh sb="6" eb="9">
      <t>シュウカンテキ</t>
    </rPh>
    <rPh sb="14" eb="15">
      <t>ス</t>
    </rPh>
    <rPh sb="22" eb="24">
      <t>タンイツ</t>
    </rPh>
    <rPh sb="24" eb="26">
      <t>カイトウ</t>
    </rPh>
    <rPh sb="30" eb="33">
      <t>シュウカンテキ</t>
    </rPh>
    <rPh sb="34" eb="35">
      <t>ス</t>
    </rPh>
    <rPh sb="42" eb="44">
      <t>マイニチ</t>
    </rPh>
    <rPh sb="44" eb="45">
      <t>ス</t>
    </rPh>
    <rPh sb="50" eb="52">
      <t>トキドキ</t>
    </rPh>
    <rPh sb="52" eb="53">
      <t>ス</t>
    </rPh>
    <rPh sb="54" eb="55">
      <t>ヒ</t>
    </rPh>
    <phoneticPr fontId="2"/>
  </si>
  <si>
    <t>回</t>
    <rPh sb="0" eb="1">
      <t>カイ</t>
    </rPh>
    <phoneticPr fontId="2"/>
  </si>
  <si>
    <t>【問１-１】　そう思った理由をお答えください（複数回答）</t>
    <rPh sb="1" eb="2">
      <t>トイ</t>
    </rPh>
    <rPh sb="9" eb="10">
      <t>オモ</t>
    </rPh>
    <rPh sb="12" eb="14">
      <t>リユウ</t>
    </rPh>
    <rPh sb="16" eb="17">
      <t>コタ</t>
    </rPh>
    <rPh sb="23" eb="25">
      <t>フクスウ</t>
    </rPh>
    <rPh sb="25" eb="27">
      <t>カイトウ</t>
    </rPh>
    <phoneticPr fontId="2"/>
  </si>
  <si>
    <t>【問１-2】　そう思った理由をお答えください（複数回答）</t>
    <rPh sb="1" eb="2">
      <t>トイ</t>
    </rPh>
    <rPh sb="9" eb="10">
      <t>オモ</t>
    </rPh>
    <rPh sb="12" eb="14">
      <t>リユウ</t>
    </rPh>
    <rPh sb="16" eb="17">
      <t>コタ</t>
    </rPh>
    <rPh sb="23" eb="25">
      <t>フクスウ</t>
    </rPh>
    <rPh sb="25" eb="27">
      <t>カイトウ</t>
    </rPh>
    <phoneticPr fontId="2"/>
  </si>
  <si>
    <t>【問６】　町会や公民館、PTA・NPO・ボランティア団体などの地域の活動や行事に参加していますか（単一回答）</t>
    <rPh sb="1" eb="2">
      <t>トイ</t>
    </rPh>
    <rPh sb="5" eb="7">
      <t>チョウカイ</t>
    </rPh>
    <rPh sb="8" eb="11">
      <t>コウミンカン</t>
    </rPh>
    <rPh sb="26" eb="28">
      <t>ダンタイ</t>
    </rPh>
    <rPh sb="31" eb="33">
      <t>チイキ</t>
    </rPh>
    <rPh sb="34" eb="36">
      <t>カツドウ</t>
    </rPh>
    <rPh sb="37" eb="39">
      <t>ギョウジ</t>
    </rPh>
    <rPh sb="40" eb="42">
      <t>サンカ</t>
    </rPh>
    <rPh sb="49" eb="51">
      <t>タンイツ</t>
    </rPh>
    <rPh sb="51" eb="53">
      <t>カイトウ</t>
    </rPh>
    <phoneticPr fontId="2"/>
  </si>
  <si>
    <t>【問８】　文化・芸術に係る活動への参加や文化・芸術公演等の鑑賞をしていますか（単一回答）</t>
    <rPh sb="1" eb="2">
      <t>トイ</t>
    </rPh>
    <rPh sb="5" eb="7">
      <t>ブンカ</t>
    </rPh>
    <rPh sb="8" eb="10">
      <t>ゲイジュツ</t>
    </rPh>
    <rPh sb="11" eb="12">
      <t>カカワ</t>
    </rPh>
    <rPh sb="13" eb="15">
      <t>カツドウ</t>
    </rPh>
    <rPh sb="17" eb="19">
      <t>サンカ</t>
    </rPh>
    <rPh sb="20" eb="22">
      <t>ブンカ</t>
    </rPh>
    <rPh sb="23" eb="25">
      <t>ゲイジュツ</t>
    </rPh>
    <rPh sb="25" eb="27">
      <t>コウエン</t>
    </rPh>
    <rPh sb="27" eb="28">
      <t>トウ</t>
    </rPh>
    <rPh sb="29" eb="31">
      <t>カンショウ</t>
    </rPh>
    <rPh sb="39" eb="41">
      <t>タンイツ</t>
    </rPh>
    <rPh sb="41" eb="43">
      <t>カイトウ</t>
    </rPh>
    <phoneticPr fontId="2"/>
  </si>
  <si>
    <t>【問１５】　災害等に対する取り組み（防災訓練、災害時の市の体制、市民への防災啓発など）について（単一回答）</t>
    <rPh sb="1" eb="2">
      <t>トイ</t>
    </rPh>
    <rPh sb="6" eb="8">
      <t>サイガイ</t>
    </rPh>
    <rPh sb="8" eb="9">
      <t>トウ</t>
    </rPh>
    <rPh sb="10" eb="11">
      <t>タイ</t>
    </rPh>
    <rPh sb="13" eb="14">
      <t>ト</t>
    </rPh>
    <rPh sb="15" eb="16">
      <t>ク</t>
    </rPh>
    <rPh sb="18" eb="20">
      <t>ボウサイ</t>
    </rPh>
    <rPh sb="20" eb="22">
      <t>クンレン</t>
    </rPh>
    <rPh sb="23" eb="25">
      <t>サイガイ</t>
    </rPh>
    <rPh sb="25" eb="26">
      <t>ジ</t>
    </rPh>
    <rPh sb="27" eb="28">
      <t>シ</t>
    </rPh>
    <rPh sb="29" eb="31">
      <t>タイセイ</t>
    </rPh>
    <rPh sb="32" eb="34">
      <t>シミン</t>
    </rPh>
    <rPh sb="36" eb="38">
      <t>ボウサイ</t>
    </rPh>
    <rPh sb="38" eb="40">
      <t>ケイハツ</t>
    </rPh>
    <rPh sb="48" eb="50">
      <t>タンイツ</t>
    </rPh>
    <rPh sb="50" eb="52">
      <t>カイトウ</t>
    </rPh>
    <phoneticPr fontId="2"/>
  </si>
  <si>
    <t>【問２０-１】　住みよいと思う理由をお答えください（複数回答）</t>
    <rPh sb="1" eb="2">
      <t>トイ</t>
    </rPh>
    <rPh sb="8" eb="9">
      <t>ス</t>
    </rPh>
    <rPh sb="13" eb="14">
      <t>オモ</t>
    </rPh>
    <rPh sb="15" eb="17">
      <t>リユウ</t>
    </rPh>
    <rPh sb="19" eb="20">
      <t>コタ</t>
    </rPh>
    <rPh sb="26" eb="28">
      <t>フクスウ</t>
    </rPh>
    <rPh sb="28" eb="30">
      <t>カイトウ</t>
    </rPh>
    <phoneticPr fontId="2"/>
  </si>
  <si>
    <t>【問２０-2】　住みにくいと思う理由をお答えください（複数回答）</t>
    <rPh sb="1" eb="2">
      <t>トイ</t>
    </rPh>
    <rPh sb="8" eb="9">
      <t>ス</t>
    </rPh>
    <rPh sb="14" eb="15">
      <t>オモ</t>
    </rPh>
    <rPh sb="16" eb="18">
      <t>リユウ</t>
    </rPh>
    <rPh sb="20" eb="21">
      <t>コタ</t>
    </rPh>
    <rPh sb="27" eb="29">
      <t>フクスウ</t>
    </rPh>
    <rPh sb="29" eb="31">
      <t>カイトウ</t>
    </rPh>
    <phoneticPr fontId="2"/>
  </si>
  <si>
    <t>【問２２】　道路整備について（単一回答）</t>
    <rPh sb="1" eb="2">
      <t>トイ</t>
    </rPh>
    <rPh sb="6" eb="8">
      <t>ドウロ</t>
    </rPh>
    <rPh sb="8" eb="10">
      <t>セイビ</t>
    </rPh>
    <rPh sb="15" eb="17">
      <t>タンイツ</t>
    </rPh>
    <rPh sb="17" eb="19">
      <t>カイトウ</t>
    </rPh>
    <phoneticPr fontId="2"/>
  </si>
  <si>
    <t>【問２３】　道路の安全・安心について（単一回答）</t>
    <rPh sb="1" eb="2">
      <t>トイ</t>
    </rPh>
    <rPh sb="6" eb="8">
      <t>ドウロ</t>
    </rPh>
    <rPh sb="9" eb="11">
      <t>アンゼン</t>
    </rPh>
    <rPh sb="12" eb="14">
      <t>アンシン</t>
    </rPh>
    <rPh sb="19" eb="21">
      <t>タンイツ</t>
    </rPh>
    <rPh sb="21" eb="23">
      <t>カイトウ</t>
    </rPh>
    <phoneticPr fontId="2"/>
  </si>
  <si>
    <t>【問２４】　通勤、通学、買い物などのための交通手段が整っていることについて（単一回答）</t>
    <rPh sb="1" eb="2">
      <t>トイ</t>
    </rPh>
    <rPh sb="6" eb="8">
      <t>ツウキン</t>
    </rPh>
    <rPh sb="9" eb="11">
      <t>ツウガク</t>
    </rPh>
    <rPh sb="12" eb="13">
      <t>カ</t>
    </rPh>
    <rPh sb="14" eb="15">
      <t>モノ</t>
    </rPh>
    <rPh sb="21" eb="23">
      <t>コウツウ</t>
    </rPh>
    <rPh sb="23" eb="25">
      <t>シュダン</t>
    </rPh>
    <rPh sb="26" eb="27">
      <t>トトノ</t>
    </rPh>
    <rPh sb="38" eb="40">
      <t>タンイツ</t>
    </rPh>
    <rPh sb="40" eb="42">
      <t>カイトウ</t>
    </rPh>
    <phoneticPr fontId="2"/>
  </si>
  <si>
    <t>【問２５】　あなたは、通勤・通学以外で市中心部へ１ヶ月あたり何回程度外出していますか（単一回答）</t>
    <rPh sb="1" eb="2">
      <t>トイ</t>
    </rPh>
    <rPh sb="11" eb="13">
      <t>ツウキン</t>
    </rPh>
    <rPh sb="14" eb="16">
      <t>ツウガク</t>
    </rPh>
    <rPh sb="16" eb="18">
      <t>イガイ</t>
    </rPh>
    <rPh sb="19" eb="20">
      <t>シ</t>
    </rPh>
    <rPh sb="20" eb="23">
      <t>チュウシンブ</t>
    </rPh>
    <rPh sb="26" eb="27">
      <t>ゲツ</t>
    </rPh>
    <rPh sb="30" eb="32">
      <t>ナンカイ</t>
    </rPh>
    <rPh sb="32" eb="34">
      <t>テイド</t>
    </rPh>
    <rPh sb="34" eb="36">
      <t>ガイシュツ</t>
    </rPh>
    <rPh sb="43" eb="45">
      <t>タンイツ</t>
    </rPh>
    <rPh sb="45" eb="47">
      <t>カイトウ</t>
    </rPh>
    <phoneticPr fontId="2"/>
  </si>
  <si>
    <t>【問２６】　市の中心部へ外出する時の移動手段について（単一回答）</t>
    <rPh sb="1" eb="2">
      <t>トイ</t>
    </rPh>
    <rPh sb="6" eb="7">
      <t>シ</t>
    </rPh>
    <rPh sb="8" eb="11">
      <t>チュウシンブ</t>
    </rPh>
    <rPh sb="12" eb="14">
      <t>ガイシュツ</t>
    </rPh>
    <rPh sb="16" eb="17">
      <t>トキ</t>
    </rPh>
    <rPh sb="18" eb="20">
      <t>イドウ</t>
    </rPh>
    <rPh sb="20" eb="22">
      <t>シュダン</t>
    </rPh>
    <rPh sb="27" eb="29">
      <t>タンイツ</t>
    </rPh>
    <rPh sb="29" eb="31">
      <t>カイトウ</t>
    </rPh>
    <phoneticPr fontId="2"/>
  </si>
  <si>
    <t>【問２７】　安全な水道水をいつでも利用できることについて（単一回答）</t>
    <rPh sb="1" eb="2">
      <t>トイ</t>
    </rPh>
    <rPh sb="6" eb="8">
      <t>アンゼン</t>
    </rPh>
    <rPh sb="9" eb="12">
      <t>スイドウスイ</t>
    </rPh>
    <rPh sb="17" eb="19">
      <t>リヨウ</t>
    </rPh>
    <rPh sb="29" eb="31">
      <t>タンイツ</t>
    </rPh>
    <rPh sb="31" eb="33">
      <t>カイトウ</t>
    </rPh>
    <phoneticPr fontId="2"/>
  </si>
  <si>
    <t>【問２８】　下水道により衛生的で快適な生活が送れることについて（単一回答）</t>
    <rPh sb="1" eb="2">
      <t>トイ</t>
    </rPh>
    <rPh sb="6" eb="9">
      <t>ゲスイドウ</t>
    </rPh>
    <rPh sb="12" eb="15">
      <t>エイセイテキ</t>
    </rPh>
    <rPh sb="16" eb="18">
      <t>カイテキ</t>
    </rPh>
    <rPh sb="19" eb="21">
      <t>セイカツ</t>
    </rPh>
    <rPh sb="22" eb="23">
      <t>オク</t>
    </rPh>
    <rPh sb="32" eb="34">
      <t>タンイツ</t>
    </rPh>
    <rPh sb="34" eb="36">
      <t>カイトウ</t>
    </rPh>
    <phoneticPr fontId="2"/>
  </si>
  <si>
    <t>【問２９】　市が行っている街なかカラス対策について（単一回答）</t>
    <rPh sb="1" eb="2">
      <t>トイ</t>
    </rPh>
    <rPh sb="6" eb="7">
      <t>シ</t>
    </rPh>
    <rPh sb="8" eb="9">
      <t>オコナ</t>
    </rPh>
    <rPh sb="13" eb="14">
      <t>マチ</t>
    </rPh>
    <rPh sb="19" eb="21">
      <t>タイサク</t>
    </rPh>
    <rPh sb="26" eb="28">
      <t>タンイツ</t>
    </rPh>
    <rPh sb="28" eb="30">
      <t>カイトウ</t>
    </rPh>
    <phoneticPr fontId="2"/>
  </si>
  <si>
    <t>【問３０】　公害、ごみ、害虫など、日常生活における生活環境について（単一回答）</t>
    <rPh sb="1" eb="2">
      <t>トイ</t>
    </rPh>
    <rPh sb="6" eb="8">
      <t>コウガイ</t>
    </rPh>
    <rPh sb="12" eb="14">
      <t>ガイチュウ</t>
    </rPh>
    <rPh sb="17" eb="19">
      <t>ニチジョウ</t>
    </rPh>
    <rPh sb="19" eb="21">
      <t>セイカツ</t>
    </rPh>
    <rPh sb="25" eb="27">
      <t>セイカツ</t>
    </rPh>
    <rPh sb="27" eb="29">
      <t>カンキョウ</t>
    </rPh>
    <rPh sb="34" eb="36">
      <t>タンイツ</t>
    </rPh>
    <rPh sb="36" eb="38">
      <t>カイトウ</t>
    </rPh>
    <phoneticPr fontId="2"/>
  </si>
  <si>
    <t>【問３１】　農産物等の生産力・販売力の強化、担い手の育成、農道等の生産基盤の整備など、市の農林業振興について（単一回答）</t>
    <rPh sb="1" eb="2">
      <t>トイ</t>
    </rPh>
    <rPh sb="6" eb="9">
      <t>ノウサンブツ</t>
    </rPh>
    <rPh sb="9" eb="10">
      <t>トウ</t>
    </rPh>
    <rPh sb="11" eb="14">
      <t>セイサンリョク</t>
    </rPh>
    <rPh sb="15" eb="18">
      <t>ハンバイリョク</t>
    </rPh>
    <rPh sb="19" eb="21">
      <t>キョウカ</t>
    </rPh>
    <rPh sb="22" eb="23">
      <t>ニナ</t>
    </rPh>
    <rPh sb="24" eb="25">
      <t>テ</t>
    </rPh>
    <rPh sb="26" eb="28">
      <t>イクセイ</t>
    </rPh>
    <rPh sb="29" eb="31">
      <t>ノウドウ</t>
    </rPh>
    <rPh sb="31" eb="32">
      <t>トウ</t>
    </rPh>
    <rPh sb="33" eb="35">
      <t>セイサン</t>
    </rPh>
    <rPh sb="35" eb="37">
      <t>キバン</t>
    </rPh>
    <rPh sb="38" eb="40">
      <t>セイビ</t>
    </rPh>
    <rPh sb="43" eb="44">
      <t>シ</t>
    </rPh>
    <rPh sb="45" eb="48">
      <t>ノウリンギョウ</t>
    </rPh>
    <rPh sb="48" eb="50">
      <t>シンコウ</t>
    </rPh>
    <rPh sb="55" eb="57">
      <t>タンイツ</t>
    </rPh>
    <rPh sb="57" eb="59">
      <t>カイトウ</t>
    </rPh>
    <phoneticPr fontId="2"/>
  </si>
  <si>
    <t>【問３２】　弘前らしい魅力ある観光資源を活かした取り組みなど、市の観光振興について（単一回答）</t>
    <rPh sb="1" eb="2">
      <t>トイ</t>
    </rPh>
    <rPh sb="6" eb="8">
      <t>ヒロサキ</t>
    </rPh>
    <rPh sb="11" eb="13">
      <t>ミリョク</t>
    </rPh>
    <rPh sb="15" eb="17">
      <t>カンコウ</t>
    </rPh>
    <rPh sb="17" eb="19">
      <t>シゲン</t>
    </rPh>
    <rPh sb="20" eb="21">
      <t>イ</t>
    </rPh>
    <rPh sb="24" eb="25">
      <t>ト</t>
    </rPh>
    <rPh sb="26" eb="27">
      <t>ク</t>
    </rPh>
    <rPh sb="31" eb="32">
      <t>シ</t>
    </rPh>
    <rPh sb="33" eb="35">
      <t>カンコウ</t>
    </rPh>
    <rPh sb="35" eb="37">
      <t>シンコウ</t>
    </rPh>
    <rPh sb="42" eb="44">
      <t>タンイツ</t>
    </rPh>
    <rPh sb="44" eb="46">
      <t>カイトウ</t>
    </rPh>
    <phoneticPr fontId="2"/>
  </si>
  <si>
    <t>【問３３】　地域産業の活性化、中心市街地等の賑わい創出や地元生産品の消費拡大など、市の商工業振興について（単一回答）</t>
    <rPh sb="1" eb="2">
      <t>トイ</t>
    </rPh>
    <rPh sb="6" eb="8">
      <t>チイキ</t>
    </rPh>
    <rPh sb="8" eb="10">
      <t>サンギョウ</t>
    </rPh>
    <rPh sb="11" eb="14">
      <t>カッセイカ</t>
    </rPh>
    <rPh sb="15" eb="17">
      <t>チュウシン</t>
    </rPh>
    <rPh sb="17" eb="20">
      <t>シガイチ</t>
    </rPh>
    <rPh sb="20" eb="21">
      <t>トウ</t>
    </rPh>
    <rPh sb="22" eb="23">
      <t>ニギ</t>
    </rPh>
    <rPh sb="25" eb="27">
      <t>ソウシュツ</t>
    </rPh>
    <rPh sb="28" eb="30">
      <t>ジモト</t>
    </rPh>
    <rPh sb="30" eb="33">
      <t>セイサンヒン</t>
    </rPh>
    <rPh sb="34" eb="36">
      <t>ショウヒ</t>
    </rPh>
    <rPh sb="36" eb="38">
      <t>カクダイ</t>
    </rPh>
    <rPh sb="41" eb="42">
      <t>シ</t>
    </rPh>
    <rPh sb="43" eb="45">
      <t>ショウコウ</t>
    </rPh>
    <rPh sb="45" eb="46">
      <t>ギョウ</t>
    </rPh>
    <rPh sb="46" eb="48">
      <t>シンコウ</t>
    </rPh>
    <rPh sb="53" eb="55">
      <t>タンイツ</t>
    </rPh>
    <rPh sb="55" eb="57">
      <t>カイトウ</t>
    </rPh>
    <phoneticPr fontId="2"/>
  </si>
  <si>
    <t>【問３４】　雇用の創出や労働環境の充実が図られていることについて（単一回答）</t>
    <rPh sb="1" eb="2">
      <t>トイ</t>
    </rPh>
    <rPh sb="6" eb="8">
      <t>コヨウ</t>
    </rPh>
    <rPh sb="9" eb="11">
      <t>ソウシュツ</t>
    </rPh>
    <rPh sb="12" eb="14">
      <t>ロウドウ</t>
    </rPh>
    <rPh sb="14" eb="16">
      <t>カンキョウ</t>
    </rPh>
    <rPh sb="17" eb="19">
      <t>ジュウジツ</t>
    </rPh>
    <rPh sb="20" eb="21">
      <t>ハカ</t>
    </rPh>
    <rPh sb="33" eb="35">
      <t>タンイツ</t>
    </rPh>
    <rPh sb="35" eb="37">
      <t>カイトウ</t>
    </rPh>
    <phoneticPr fontId="2"/>
  </si>
  <si>
    <t>【問３５】　「市長車座ミーティング」、「アイデアポスト」、「市政懇談会」など市民から広く意見を聞く広聴活動について（単一回答）</t>
    <rPh sb="1" eb="2">
      <t>トイ</t>
    </rPh>
    <rPh sb="7" eb="9">
      <t>シチョウ</t>
    </rPh>
    <rPh sb="9" eb="11">
      <t>クルマザ</t>
    </rPh>
    <rPh sb="30" eb="32">
      <t>シセイ</t>
    </rPh>
    <rPh sb="32" eb="35">
      <t>コンダンカイ</t>
    </rPh>
    <rPh sb="38" eb="40">
      <t>シミン</t>
    </rPh>
    <rPh sb="42" eb="43">
      <t>ヒロ</t>
    </rPh>
    <rPh sb="44" eb="46">
      <t>イケン</t>
    </rPh>
    <rPh sb="47" eb="48">
      <t>キ</t>
    </rPh>
    <rPh sb="49" eb="51">
      <t>コウチョウ</t>
    </rPh>
    <rPh sb="51" eb="53">
      <t>カツドウ</t>
    </rPh>
    <rPh sb="58" eb="60">
      <t>タンイツ</t>
    </rPh>
    <rPh sb="60" eb="62">
      <t>カイトウ</t>
    </rPh>
    <phoneticPr fontId="2"/>
  </si>
  <si>
    <t>【問３６】　「広報ひろさき」、「市ホームページ」、「フェイスブック」、「出前講座」など市民に広く市政情報を提供する広報活動について（単一回答）</t>
    <rPh sb="1" eb="2">
      <t>トイ</t>
    </rPh>
    <rPh sb="7" eb="9">
      <t>コウホウ</t>
    </rPh>
    <rPh sb="16" eb="17">
      <t>シ</t>
    </rPh>
    <rPh sb="36" eb="38">
      <t>デマエ</t>
    </rPh>
    <rPh sb="38" eb="40">
      <t>コウザ</t>
    </rPh>
    <rPh sb="43" eb="45">
      <t>シミン</t>
    </rPh>
    <rPh sb="46" eb="47">
      <t>ヒロ</t>
    </rPh>
    <rPh sb="48" eb="50">
      <t>シセイ</t>
    </rPh>
    <rPh sb="50" eb="52">
      <t>ジョウホウ</t>
    </rPh>
    <rPh sb="53" eb="55">
      <t>テイキョウ</t>
    </rPh>
    <rPh sb="57" eb="59">
      <t>コウホウ</t>
    </rPh>
    <rPh sb="59" eb="61">
      <t>カツドウ</t>
    </rPh>
    <rPh sb="66" eb="68">
      <t>タンイツ</t>
    </rPh>
    <rPh sb="68" eb="70">
      <t>カイトウ</t>
    </rPh>
    <phoneticPr fontId="2"/>
  </si>
  <si>
    <t>【問３７】　市から発信される情報はどこから入手していますか（３つまで）</t>
    <rPh sb="1" eb="2">
      <t>トイ</t>
    </rPh>
    <rPh sb="6" eb="7">
      <t>シ</t>
    </rPh>
    <rPh sb="9" eb="11">
      <t>ハッシン</t>
    </rPh>
    <rPh sb="14" eb="16">
      <t>ジョウホウ</t>
    </rPh>
    <rPh sb="21" eb="23">
      <t>ニュウシュ</t>
    </rPh>
    <phoneticPr fontId="2"/>
  </si>
  <si>
    <t>【問４２】　性別を問わず誰でも活躍できる環境が整っているまちだと思いますか（単一回答）</t>
    <rPh sb="1" eb="2">
      <t>トイ</t>
    </rPh>
    <rPh sb="6" eb="8">
      <t>セイベツ</t>
    </rPh>
    <rPh sb="9" eb="10">
      <t>ト</t>
    </rPh>
    <rPh sb="12" eb="13">
      <t>ダレ</t>
    </rPh>
    <rPh sb="15" eb="17">
      <t>カツヤク</t>
    </rPh>
    <rPh sb="20" eb="22">
      <t>カンキョウ</t>
    </rPh>
    <rPh sb="23" eb="24">
      <t>トトノ</t>
    </rPh>
    <rPh sb="32" eb="33">
      <t>オモ</t>
    </rPh>
    <rPh sb="38" eb="40">
      <t>タンイツ</t>
    </rPh>
    <rPh sb="40" eb="42">
      <t>カイトウ</t>
    </rPh>
    <phoneticPr fontId="2"/>
  </si>
  <si>
    <t>【問４３】　大学が実施する公開講座や学園祭等への参加、教員や学生との交流、図書館等の施設などを活用していますか（単一回答）</t>
    <rPh sb="1" eb="2">
      <t>トイ</t>
    </rPh>
    <rPh sb="6" eb="8">
      <t>ダイガク</t>
    </rPh>
    <rPh sb="9" eb="11">
      <t>ジッシ</t>
    </rPh>
    <rPh sb="13" eb="15">
      <t>コウカイ</t>
    </rPh>
    <rPh sb="15" eb="17">
      <t>コウザ</t>
    </rPh>
    <rPh sb="18" eb="21">
      <t>ガクエンサイ</t>
    </rPh>
    <rPh sb="21" eb="22">
      <t>トウ</t>
    </rPh>
    <rPh sb="24" eb="26">
      <t>サンカ</t>
    </rPh>
    <rPh sb="27" eb="29">
      <t>キョウイン</t>
    </rPh>
    <rPh sb="30" eb="32">
      <t>ガクセイ</t>
    </rPh>
    <rPh sb="34" eb="36">
      <t>コウリュウ</t>
    </rPh>
    <rPh sb="37" eb="40">
      <t>トショカン</t>
    </rPh>
    <rPh sb="40" eb="41">
      <t>トウ</t>
    </rPh>
    <rPh sb="42" eb="44">
      <t>シセツ</t>
    </rPh>
    <rPh sb="47" eb="49">
      <t>カツヨウ</t>
    </rPh>
    <rPh sb="56" eb="58">
      <t>タンイツ</t>
    </rPh>
    <rPh sb="58" eb="60">
      <t>カイトウ</t>
    </rPh>
    <phoneticPr fontId="2"/>
  </si>
  <si>
    <t>【問４４】　葛西市長の市政への取り組みを評価していますか（単一回答）</t>
    <rPh sb="1" eb="2">
      <t>トイ</t>
    </rPh>
    <rPh sb="6" eb="8">
      <t>カサイ</t>
    </rPh>
    <rPh sb="8" eb="10">
      <t>シチョウ</t>
    </rPh>
    <rPh sb="11" eb="13">
      <t>シセイ</t>
    </rPh>
    <rPh sb="15" eb="16">
      <t>ト</t>
    </rPh>
    <rPh sb="17" eb="18">
      <t>ク</t>
    </rPh>
    <rPh sb="20" eb="22">
      <t>ヒョウカ</t>
    </rPh>
    <rPh sb="29" eb="31">
      <t>タンイツ</t>
    </rPh>
    <rPh sb="31" eb="33">
      <t>カイトウ</t>
    </rPh>
    <phoneticPr fontId="2"/>
  </si>
  <si>
    <t>【問４５】　市が進めている施策や事業、各種市民サービスなどを総合的に見た場合、満足していますか（単一回答）</t>
    <rPh sb="1" eb="2">
      <t>トイ</t>
    </rPh>
    <rPh sb="6" eb="7">
      <t>シ</t>
    </rPh>
    <rPh sb="8" eb="9">
      <t>スス</t>
    </rPh>
    <rPh sb="13" eb="15">
      <t>シサク</t>
    </rPh>
    <rPh sb="16" eb="18">
      <t>ジギョウ</t>
    </rPh>
    <rPh sb="19" eb="21">
      <t>カクシュ</t>
    </rPh>
    <rPh sb="21" eb="23">
      <t>シミン</t>
    </rPh>
    <rPh sb="30" eb="33">
      <t>ソウゴウテキ</t>
    </rPh>
    <rPh sb="34" eb="35">
      <t>ミ</t>
    </rPh>
    <rPh sb="36" eb="38">
      <t>バアイ</t>
    </rPh>
    <rPh sb="39" eb="41">
      <t>マンゾク</t>
    </rPh>
    <rPh sb="48" eb="50">
      <t>タンイツ</t>
    </rPh>
    <rPh sb="50" eb="52">
      <t>カイトウ</t>
    </rPh>
    <phoneticPr fontId="2"/>
  </si>
  <si>
    <t>【問４６】　市役所職員の仕事ぶりに満足していますか（単一回答）</t>
    <rPh sb="1" eb="2">
      <t>トイ</t>
    </rPh>
    <rPh sb="6" eb="9">
      <t>シヤクショ</t>
    </rPh>
    <rPh sb="9" eb="11">
      <t>ショクイン</t>
    </rPh>
    <rPh sb="12" eb="14">
      <t>シゴト</t>
    </rPh>
    <rPh sb="17" eb="19">
      <t>マンゾク</t>
    </rPh>
    <rPh sb="26" eb="28">
      <t>タンイツ</t>
    </rPh>
    <rPh sb="28" eb="30">
      <t>カイトウ</t>
    </rPh>
    <phoneticPr fontId="2"/>
  </si>
  <si>
    <t>【問４６-１】　それは、どうしてですか（複数回答）</t>
    <rPh sb="1" eb="2">
      <t>トイ</t>
    </rPh>
    <rPh sb="20" eb="22">
      <t>フクスウ</t>
    </rPh>
    <rPh sb="22" eb="24">
      <t>カイトウ</t>
    </rPh>
    <phoneticPr fontId="2"/>
  </si>
  <si>
    <t>【問５０】　今後も弘前市に住み続けたいと思いますか（単一回答）</t>
    <rPh sb="1" eb="2">
      <t>トイ</t>
    </rPh>
    <rPh sb="6" eb="8">
      <t>コンゴ</t>
    </rPh>
    <rPh sb="9" eb="12">
      <t>ヒロサキシ</t>
    </rPh>
    <rPh sb="13" eb="14">
      <t>ス</t>
    </rPh>
    <rPh sb="15" eb="16">
      <t>ツヅ</t>
    </rPh>
    <rPh sb="20" eb="21">
      <t>オモ</t>
    </rPh>
    <rPh sb="26" eb="28">
      <t>タンイツ</t>
    </rPh>
    <rPh sb="28" eb="30">
      <t>カイトウ</t>
    </rPh>
    <phoneticPr fontId="2"/>
  </si>
  <si>
    <t>将来転勤等で市外に転居する予定</t>
    <rPh sb="0" eb="2">
      <t>ショウライ</t>
    </rPh>
    <rPh sb="2" eb="4">
      <t>テンキン</t>
    </rPh>
    <rPh sb="4" eb="5">
      <t>トウ</t>
    </rPh>
    <rPh sb="6" eb="8">
      <t>シガイ</t>
    </rPh>
    <rPh sb="9" eb="11">
      <t>テンキョ</t>
    </rPh>
    <rPh sb="13" eb="15">
      <t>ヨテイ</t>
    </rPh>
    <phoneticPr fontId="2"/>
  </si>
  <si>
    <t>【問５０-１】　いずれは弘前市外に住みたいと思う理由をお答えください（３つまで）</t>
    <rPh sb="1" eb="2">
      <t>トイ</t>
    </rPh>
    <rPh sb="12" eb="15">
      <t>ヒロサキシ</t>
    </rPh>
    <rPh sb="15" eb="16">
      <t>ガイ</t>
    </rPh>
    <rPh sb="17" eb="18">
      <t>ス</t>
    </rPh>
    <rPh sb="22" eb="23">
      <t>オモ</t>
    </rPh>
    <rPh sb="24" eb="26">
      <t>リユウ</t>
    </rPh>
    <rPh sb="28" eb="29">
      <t>コタ</t>
    </rPh>
    <phoneticPr fontId="2"/>
  </si>
  <si>
    <t>-</t>
    <phoneticPr fontId="2"/>
  </si>
  <si>
    <t>１．属性別集計表</t>
    <rPh sb="2" eb="4">
      <t>ゾクセイ</t>
    </rPh>
    <rPh sb="4" eb="5">
      <t>ベツ</t>
    </rPh>
    <rPh sb="5" eb="8">
      <t>シュウケイヒョウ</t>
    </rPh>
    <phoneticPr fontId="2"/>
  </si>
  <si>
    <t>１　ひとづくり</t>
    <phoneticPr fontId="2"/>
  </si>
  <si>
    <t>区　 分</t>
    <phoneticPr fontId="2"/>
  </si>
  <si>
    <t>無回答</t>
    <phoneticPr fontId="2"/>
  </si>
  <si>
    <t>1+2</t>
    <phoneticPr fontId="2"/>
  </si>
  <si>
    <t>4+5</t>
    <phoneticPr fontId="2"/>
  </si>
  <si>
    <t>どちらともいえない</t>
    <phoneticPr fontId="2"/>
  </si>
  <si>
    <t>どちらともいえない</t>
    <phoneticPr fontId="2"/>
  </si>
  <si>
    <t>住所別</t>
    <rPh sb="0" eb="2">
      <t>ジュウショ</t>
    </rPh>
    <rPh sb="2" eb="3">
      <t>ベツ</t>
    </rPh>
    <phoneticPr fontId="2"/>
  </si>
  <si>
    <t>旧岩木町</t>
    <phoneticPr fontId="2"/>
  </si>
  <si>
    <t>旧相馬村</t>
    <phoneticPr fontId="2"/>
  </si>
  <si>
    <t>不明</t>
    <phoneticPr fontId="2"/>
  </si>
  <si>
    <t>-</t>
    <phoneticPr fontId="2"/>
  </si>
  <si>
    <t>性別</t>
    <phoneticPr fontId="2"/>
  </si>
  <si>
    <t>年代別</t>
    <phoneticPr fontId="2"/>
  </si>
  <si>
    <t>職業別</t>
    <phoneticPr fontId="2"/>
  </si>
  <si>
    <t>※問1で「1.そう思う」「2.どちらかといえばそう思う」を回答した方</t>
    <rPh sb="1" eb="2">
      <t>トイ</t>
    </rPh>
    <rPh sb="9" eb="10">
      <t>オモ</t>
    </rPh>
    <rPh sb="25" eb="26">
      <t>オモ</t>
    </rPh>
    <rPh sb="29" eb="31">
      <t>カイトウ</t>
    </rPh>
    <rPh sb="33" eb="34">
      <t>カタ</t>
    </rPh>
    <phoneticPr fontId="2"/>
  </si>
  <si>
    <t>保育料等の軽減に関する取り組みがなされている</t>
    <phoneticPr fontId="2"/>
  </si>
  <si>
    <t>医療費の軽減に関する取り組みがなされている</t>
    <phoneticPr fontId="2"/>
  </si>
  <si>
    <t>多子家族世帯への優遇に関する取り組みがなされている</t>
    <phoneticPr fontId="2"/>
  </si>
  <si>
    <t>子育て支援サービスや施設の数が充実している</t>
    <phoneticPr fontId="2"/>
  </si>
  <si>
    <t>その他</t>
    <phoneticPr fontId="2"/>
  </si>
  <si>
    <t>旧岩木町</t>
    <phoneticPr fontId="2"/>
  </si>
  <si>
    <t>旧相馬村</t>
    <phoneticPr fontId="2"/>
  </si>
  <si>
    <t>不明</t>
    <phoneticPr fontId="2"/>
  </si>
  <si>
    <t>-</t>
    <phoneticPr fontId="2"/>
  </si>
  <si>
    <t>性別</t>
    <phoneticPr fontId="2"/>
  </si>
  <si>
    <t>年代別</t>
    <phoneticPr fontId="2"/>
  </si>
  <si>
    <t>職業別</t>
    <phoneticPr fontId="2"/>
  </si>
  <si>
    <t>※問１で「３．どちらともいえない」「４．どちらかといえばそう思わない」「５．そう思わない」を回答した方</t>
    <rPh sb="1" eb="2">
      <t>トイ</t>
    </rPh>
    <rPh sb="30" eb="31">
      <t>オモ</t>
    </rPh>
    <rPh sb="40" eb="41">
      <t>オモ</t>
    </rPh>
    <rPh sb="46" eb="48">
      <t>カイトウ</t>
    </rPh>
    <rPh sb="50" eb="51">
      <t>カタ</t>
    </rPh>
    <phoneticPr fontId="2"/>
  </si>
  <si>
    <t>区　 分</t>
    <phoneticPr fontId="2"/>
  </si>
  <si>
    <t>保育料等の軽減に関する取り組みが不十分</t>
    <phoneticPr fontId="2"/>
  </si>
  <si>
    <t>医療費の軽減に関する取り組みが不十分</t>
    <phoneticPr fontId="2"/>
  </si>
  <si>
    <t>多子家族世帯への優遇に関する取り組みが不十分</t>
    <phoneticPr fontId="2"/>
  </si>
  <si>
    <t>子育て支援サービスや施設の数が不十分</t>
    <phoneticPr fontId="2"/>
  </si>
  <si>
    <t>子育ての負担軽減に関する取り組みがなされているかわからない</t>
    <phoneticPr fontId="2"/>
  </si>
  <si>
    <t>無回答</t>
    <phoneticPr fontId="2"/>
  </si>
  <si>
    <t>1+2</t>
    <phoneticPr fontId="2"/>
  </si>
  <si>
    <t>4+5</t>
    <phoneticPr fontId="2"/>
  </si>
  <si>
    <t>どちらともいえない</t>
    <phoneticPr fontId="2"/>
  </si>
  <si>
    <t>している</t>
    <phoneticPr fontId="2"/>
  </si>
  <si>
    <t>していない</t>
    <phoneticPr fontId="2"/>
  </si>
  <si>
    <t>3+4</t>
    <phoneticPr fontId="2"/>
  </si>
  <si>
    <t>よく参加している</t>
    <rPh sb="2" eb="4">
      <t>サンカ</t>
    </rPh>
    <phoneticPr fontId="2"/>
  </si>
  <si>
    <t>ときどき参加している</t>
    <rPh sb="4" eb="6">
      <t>サンカ</t>
    </rPh>
    <phoneticPr fontId="2"/>
  </si>
  <si>
    <t>あまり参加していない</t>
    <rPh sb="3" eb="5">
      <t>サンカ</t>
    </rPh>
    <phoneticPr fontId="2"/>
  </si>
  <si>
    <t>参加していない</t>
    <rPh sb="0" eb="2">
      <t>サンカ</t>
    </rPh>
    <phoneticPr fontId="2"/>
  </si>
  <si>
    <t>参加している</t>
    <rPh sb="0" eb="2">
      <t>サンカ</t>
    </rPh>
    <phoneticPr fontId="2"/>
  </si>
  <si>
    <t>２　くらしづくり</t>
    <phoneticPr fontId="2"/>
  </si>
  <si>
    <t>不明</t>
    <phoneticPr fontId="2"/>
  </si>
  <si>
    <t>性別</t>
    <phoneticPr fontId="2"/>
  </si>
  <si>
    <t>年代別</t>
    <phoneticPr fontId="2"/>
  </si>
  <si>
    <t>職業別</t>
    <phoneticPr fontId="2"/>
  </si>
  <si>
    <t>区　 分</t>
    <phoneticPr fontId="2"/>
  </si>
  <si>
    <t>無回答</t>
    <phoneticPr fontId="2"/>
  </si>
  <si>
    <t>1+2</t>
    <phoneticPr fontId="2"/>
  </si>
  <si>
    <t>4+5</t>
    <phoneticPr fontId="2"/>
  </si>
  <si>
    <t>満足</t>
    <rPh sb="0" eb="2">
      <t>マンゾク</t>
    </rPh>
    <phoneticPr fontId="2"/>
  </si>
  <si>
    <t>どちらかといえば満足</t>
    <rPh sb="8" eb="10">
      <t>マンゾク</t>
    </rPh>
    <phoneticPr fontId="2"/>
  </si>
  <si>
    <t>どちらかといえば不満</t>
    <rPh sb="8" eb="10">
      <t>フマン</t>
    </rPh>
    <phoneticPr fontId="2"/>
  </si>
  <si>
    <t>不満</t>
    <rPh sb="0" eb="2">
      <t>フマン</t>
    </rPh>
    <phoneticPr fontId="2"/>
  </si>
  <si>
    <t>旧岩木町</t>
    <phoneticPr fontId="2"/>
  </si>
  <si>
    <t>旧相馬村</t>
    <phoneticPr fontId="2"/>
  </si>
  <si>
    <t>とても健康である</t>
    <rPh sb="3" eb="5">
      <t>ケンコウ</t>
    </rPh>
    <phoneticPr fontId="2"/>
  </si>
  <si>
    <t>健康である</t>
    <rPh sb="0" eb="2">
      <t>ケンコウ</t>
    </rPh>
    <phoneticPr fontId="2"/>
  </si>
  <si>
    <t>ふつう</t>
    <phoneticPr fontId="2"/>
  </si>
  <si>
    <t>病気がちである</t>
    <rPh sb="0" eb="2">
      <t>ビョウキ</t>
    </rPh>
    <phoneticPr fontId="2"/>
  </si>
  <si>
    <t>病気である</t>
    <rPh sb="0" eb="2">
      <t>ビョウキ</t>
    </rPh>
    <phoneticPr fontId="2"/>
  </si>
  <si>
    <t>健康</t>
    <rPh sb="0" eb="2">
      <t>ケンコウ</t>
    </rPh>
    <phoneticPr fontId="2"/>
  </si>
  <si>
    <t>ふつう</t>
    <phoneticPr fontId="2"/>
  </si>
  <si>
    <t>病気</t>
    <rPh sb="0" eb="2">
      <t>ビョウキ</t>
    </rPh>
    <phoneticPr fontId="2"/>
  </si>
  <si>
    <t>３　まちづくり</t>
    <phoneticPr fontId="2"/>
  </si>
  <si>
    <t>子どもの教育環境が整っている</t>
    <phoneticPr fontId="2"/>
  </si>
  <si>
    <t>子育てに対する支援が充実している</t>
    <phoneticPr fontId="2"/>
  </si>
  <si>
    <t>医療施設が整っている</t>
    <phoneticPr fontId="2"/>
  </si>
  <si>
    <t>福祉施設、福祉サービスが充実している</t>
    <phoneticPr fontId="2"/>
  </si>
  <si>
    <t>芸術性・文化性が高い</t>
    <phoneticPr fontId="2"/>
  </si>
  <si>
    <t>文化・スポーツ施設が充実している</t>
    <phoneticPr fontId="2"/>
  </si>
  <si>
    <t>観光資源・特産物が豊富である</t>
    <phoneticPr fontId="2"/>
  </si>
  <si>
    <t>商業施設が多く、買い物に便利である</t>
    <phoneticPr fontId="2"/>
  </si>
  <si>
    <t>豊かな自然、みどりに恵まれている</t>
    <phoneticPr fontId="2"/>
  </si>
  <si>
    <t>騒音・悪臭などの環境保全やごみの収集など生活環境が整っている</t>
    <phoneticPr fontId="2"/>
  </si>
  <si>
    <t>旧岩木町</t>
    <phoneticPr fontId="2"/>
  </si>
  <si>
    <t>旧相馬村</t>
    <phoneticPr fontId="2"/>
  </si>
  <si>
    <t>不明</t>
    <phoneticPr fontId="2"/>
  </si>
  <si>
    <t>性別</t>
    <phoneticPr fontId="2"/>
  </si>
  <si>
    <t>交通事故や犯罪が少ない</t>
    <phoneticPr fontId="2"/>
  </si>
  <si>
    <t>道路や上下水道、居住環境などの基盤整備が整っている</t>
    <phoneticPr fontId="2"/>
  </si>
  <si>
    <t>まちづくりやボランティア活動などの住民の自主的な 活動が活発である</t>
    <phoneticPr fontId="2"/>
  </si>
  <si>
    <t>人情が厚く、近所づきあいがある</t>
    <phoneticPr fontId="2"/>
  </si>
  <si>
    <t>特にない</t>
    <phoneticPr fontId="2"/>
  </si>
  <si>
    <t>その他</t>
    <phoneticPr fontId="2"/>
  </si>
  <si>
    <t>子どもの教育環境が不十分である</t>
    <phoneticPr fontId="2"/>
  </si>
  <si>
    <t>子育てに対する支援が不十分である</t>
    <phoneticPr fontId="2"/>
  </si>
  <si>
    <t>夜間、休日などの救急医療体制が不十分である</t>
    <phoneticPr fontId="2"/>
  </si>
  <si>
    <t>福祉施設、福祉サービスが充実していない</t>
    <phoneticPr fontId="2"/>
  </si>
  <si>
    <t>芸術性・文化性が低い</t>
    <phoneticPr fontId="2"/>
  </si>
  <si>
    <t>文化・スポーツ施設が充実していない</t>
    <phoneticPr fontId="2"/>
  </si>
  <si>
    <t>観光資源・特産物が十分生かされていない</t>
    <phoneticPr fontId="2"/>
  </si>
  <si>
    <t>商業施設が少なく、買い物に不便である</t>
    <phoneticPr fontId="2"/>
  </si>
  <si>
    <t>働く場が少ない</t>
    <phoneticPr fontId="2"/>
  </si>
  <si>
    <t>雪対策、除雪が不十分である</t>
    <phoneticPr fontId="2"/>
  </si>
  <si>
    <t>交通事故や犯罪が多い</t>
    <phoneticPr fontId="2"/>
  </si>
  <si>
    <t>道路や上下水道、居住環境などの基盤整備が不十分である</t>
    <phoneticPr fontId="2"/>
  </si>
  <si>
    <t>まちづくりやボランティア活動などの住民の自主的な活動が活発でない</t>
    <phoneticPr fontId="2"/>
  </si>
  <si>
    <t>人情が薄く、近所づきあいがあまりない</t>
    <phoneticPr fontId="2"/>
  </si>
  <si>
    <t>旧岩木町</t>
    <phoneticPr fontId="2"/>
  </si>
  <si>
    <t>旧相馬村</t>
    <phoneticPr fontId="2"/>
  </si>
  <si>
    <t>年代別</t>
    <phoneticPr fontId="2"/>
  </si>
  <si>
    <t>職業別</t>
    <phoneticPr fontId="2"/>
  </si>
  <si>
    <t>回以上</t>
    <rPh sb="0" eb="1">
      <t>カイ</t>
    </rPh>
    <rPh sb="1" eb="2">
      <t>イ</t>
    </rPh>
    <rPh sb="2" eb="3">
      <t>ジョウ</t>
    </rPh>
    <phoneticPr fontId="2"/>
  </si>
  <si>
    <t>0回</t>
    <rPh sb="1" eb="2">
      <t>カイ</t>
    </rPh>
    <phoneticPr fontId="2"/>
  </si>
  <si>
    <t>路線バス</t>
    <rPh sb="0" eb="2">
      <t>ロセン</t>
    </rPh>
    <phoneticPr fontId="2"/>
  </si>
  <si>
    <t>電車</t>
    <rPh sb="0" eb="2">
      <t>デンシャ</t>
    </rPh>
    <phoneticPr fontId="2"/>
  </si>
  <si>
    <t>タクシー</t>
    <phoneticPr fontId="2"/>
  </si>
  <si>
    <t>自動車（送迎含む）</t>
    <rPh sb="0" eb="3">
      <t>ジドウシャ</t>
    </rPh>
    <rPh sb="4" eb="6">
      <t>ソウゲイ</t>
    </rPh>
    <rPh sb="6" eb="7">
      <t>フク</t>
    </rPh>
    <phoneticPr fontId="2"/>
  </si>
  <si>
    <t>自転車</t>
    <rPh sb="0" eb="3">
      <t>ジテンシャ</t>
    </rPh>
    <phoneticPr fontId="2"/>
  </si>
  <si>
    <t>徒歩</t>
    <rPh sb="0" eb="2">
      <t>トホ</t>
    </rPh>
    <phoneticPr fontId="2"/>
  </si>
  <si>
    <t>旧相馬村</t>
    <phoneticPr fontId="2"/>
  </si>
  <si>
    <t>不明</t>
    <phoneticPr fontId="2"/>
  </si>
  <si>
    <t>-</t>
    <phoneticPr fontId="2"/>
  </si>
  <si>
    <t>性別</t>
    <phoneticPr fontId="2"/>
  </si>
  <si>
    <t>年代別</t>
    <phoneticPr fontId="2"/>
  </si>
  <si>
    <t>４　なりわいづくり</t>
    <phoneticPr fontId="2"/>
  </si>
  <si>
    <t>区　 分</t>
    <phoneticPr fontId="2"/>
  </si>
  <si>
    <t>無回答</t>
    <phoneticPr fontId="2"/>
  </si>
  <si>
    <t>1+2</t>
    <phoneticPr fontId="2"/>
  </si>
  <si>
    <t>4+5</t>
    <phoneticPr fontId="2"/>
  </si>
  <si>
    <t>どちらともいえない</t>
    <phoneticPr fontId="2"/>
  </si>
  <si>
    <t>職業別</t>
    <phoneticPr fontId="2"/>
  </si>
  <si>
    <t>広報ひろさき</t>
    <phoneticPr fontId="2"/>
  </si>
  <si>
    <t>町内会などの回覧板</t>
    <phoneticPr fontId="2"/>
  </si>
  <si>
    <t>弘前市ホームページ</t>
    <phoneticPr fontId="2"/>
  </si>
  <si>
    <t>弘前市フェイスブック</t>
    <phoneticPr fontId="2"/>
  </si>
  <si>
    <t>弘前市ツイッター</t>
    <phoneticPr fontId="2"/>
  </si>
  <si>
    <t>新聞</t>
    <phoneticPr fontId="2"/>
  </si>
  <si>
    <t>公共施設等に配置されているチラシ等</t>
    <phoneticPr fontId="2"/>
  </si>
  <si>
    <t>町内会などの掲示版</t>
    <phoneticPr fontId="2"/>
  </si>
  <si>
    <t>ラジオ</t>
    <phoneticPr fontId="2"/>
  </si>
  <si>
    <t>テレビ</t>
    <phoneticPr fontId="2"/>
  </si>
  <si>
    <t>興味がないので調べない</t>
    <phoneticPr fontId="2"/>
  </si>
  <si>
    <t>区　 分</t>
    <phoneticPr fontId="2"/>
  </si>
  <si>
    <t>無回答</t>
    <phoneticPr fontId="2"/>
  </si>
  <si>
    <t>1+2</t>
    <phoneticPr fontId="2"/>
  </si>
  <si>
    <t>4+5</t>
    <phoneticPr fontId="2"/>
  </si>
  <si>
    <t>どちらともいえない</t>
    <phoneticPr fontId="2"/>
  </si>
  <si>
    <t>旧岩木町</t>
    <phoneticPr fontId="2"/>
  </si>
  <si>
    <t>年代別</t>
    <phoneticPr fontId="2"/>
  </si>
  <si>
    <t>不明</t>
    <phoneticPr fontId="2"/>
  </si>
  <si>
    <t>-</t>
    <phoneticPr fontId="2"/>
  </si>
  <si>
    <t>性別</t>
    <phoneticPr fontId="2"/>
  </si>
  <si>
    <t>年代別</t>
    <phoneticPr fontId="2"/>
  </si>
  <si>
    <t>職業別</t>
    <phoneticPr fontId="2"/>
  </si>
  <si>
    <t>どちらとも
いえない</t>
    <phoneticPr fontId="2"/>
  </si>
  <si>
    <t>そう思う</t>
    <phoneticPr fontId="2"/>
  </si>
  <si>
    <t>どちらかといえばそう思う</t>
    <phoneticPr fontId="2"/>
  </si>
  <si>
    <t>どちらかといえばそう思わない</t>
    <phoneticPr fontId="2"/>
  </si>
  <si>
    <t>そう思わない</t>
    <phoneticPr fontId="2"/>
  </si>
  <si>
    <t>思う</t>
    <rPh sb="0" eb="1">
      <t>オモ</t>
    </rPh>
    <phoneticPr fontId="2"/>
  </si>
  <si>
    <t>職業別</t>
    <phoneticPr fontId="2"/>
  </si>
  <si>
    <t>区　 分</t>
    <phoneticPr fontId="2"/>
  </si>
  <si>
    <t>無回答</t>
    <phoneticPr fontId="2"/>
  </si>
  <si>
    <t>1+2</t>
    <phoneticPr fontId="2"/>
  </si>
  <si>
    <t>3+4</t>
    <phoneticPr fontId="2"/>
  </si>
  <si>
    <t>よく参加（活用）する</t>
    <rPh sb="2" eb="4">
      <t>サンカ</t>
    </rPh>
    <rPh sb="5" eb="7">
      <t>カツヨウ</t>
    </rPh>
    <phoneticPr fontId="2"/>
  </si>
  <si>
    <t>ときどき参加（活用）する</t>
    <rPh sb="4" eb="6">
      <t>サンカ</t>
    </rPh>
    <rPh sb="7" eb="9">
      <t>カツヨウ</t>
    </rPh>
    <phoneticPr fontId="2"/>
  </si>
  <si>
    <t>ほとんど参加（活用）しない</t>
    <rPh sb="4" eb="6">
      <t>サンカ</t>
    </rPh>
    <rPh sb="7" eb="9">
      <t>カツヨウ</t>
    </rPh>
    <phoneticPr fontId="2"/>
  </si>
  <si>
    <t>参加（活用）しない</t>
    <rPh sb="0" eb="2">
      <t>サンカ</t>
    </rPh>
    <rPh sb="3" eb="5">
      <t>カツヨウ</t>
    </rPh>
    <phoneticPr fontId="2"/>
  </si>
  <si>
    <t>参加（活用）する</t>
    <rPh sb="0" eb="2">
      <t>サンカ</t>
    </rPh>
    <rPh sb="3" eb="5">
      <t>カツヨウ</t>
    </rPh>
    <phoneticPr fontId="2"/>
  </si>
  <si>
    <t>評価している</t>
    <rPh sb="0" eb="2">
      <t>ヒョウカ</t>
    </rPh>
    <phoneticPr fontId="2"/>
  </si>
  <si>
    <t>どちらかといえば評価している</t>
    <rPh sb="8" eb="10">
      <t>ヒョウカ</t>
    </rPh>
    <phoneticPr fontId="2"/>
  </si>
  <si>
    <t>どちらかといえば評価していない</t>
    <rPh sb="8" eb="10">
      <t>ヒョウカ</t>
    </rPh>
    <phoneticPr fontId="2"/>
  </si>
  <si>
    <t>評価していない</t>
    <rPh sb="0" eb="2">
      <t>ヒョウカ</t>
    </rPh>
    <phoneticPr fontId="2"/>
  </si>
  <si>
    <t>旧岩木町</t>
    <phoneticPr fontId="2"/>
  </si>
  <si>
    <t>年代別</t>
    <phoneticPr fontId="2"/>
  </si>
  <si>
    <t>職業別</t>
    <phoneticPr fontId="2"/>
  </si>
  <si>
    <t>区　 分</t>
    <phoneticPr fontId="2"/>
  </si>
  <si>
    <t>無回答</t>
    <phoneticPr fontId="2"/>
  </si>
  <si>
    <t>1+2</t>
    <phoneticPr fontId="2"/>
  </si>
  <si>
    <t>4+5</t>
    <phoneticPr fontId="2"/>
  </si>
  <si>
    <t>どちらともいえない</t>
    <phoneticPr fontId="2"/>
  </si>
  <si>
    <t>不明</t>
    <phoneticPr fontId="2"/>
  </si>
  <si>
    <t>-</t>
    <phoneticPr fontId="2"/>
  </si>
  <si>
    <t>性別</t>
    <phoneticPr fontId="2"/>
  </si>
  <si>
    <t>年代別</t>
    <phoneticPr fontId="2"/>
  </si>
  <si>
    <t>職業別</t>
    <phoneticPr fontId="2"/>
  </si>
  <si>
    <t>旧相馬村</t>
    <phoneticPr fontId="2"/>
  </si>
  <si>
    <t>不明</t>
    <phoneticPr fontId="2"/>
  </si>
  <si>
    <t>-</t>
    <phoneticPr fontId="2"/>
  </si>
  <si>
    <t>性別</t>
    <phoneticPr fontId="2"/>
  </si>
  <si>
    <t>職員の応対・態度が悪い</t>
    <rPh sb="0" eb="2">
      <t>ショクイン</t>
    </rPh>
    <rPh sb="3" eb="5">
      <t>オウタイ</t>
    </rPh>
    <rPh sb="6" eb="8">
      <t>タイド</t>
    </rPh>
    <rPh sb="9" eb="10">
      <t>ワル</t>
    </rPh>
    <phoneticPr fontId="2"/>
  </si>
  <si>
    <t>仕事が遅い・待たされる</t>
    <rPh sb="0" eb="2">
      <t>シゴト</t>
    </rPh>
    <rPh sb="3" eb="4">
      <t>オソ</t>
    </rPh>
    <rPh sb="6" eb="7">
      <t>マ</t>
    </rPh>
    <phoneticPr fontId="2"/>
  </si>
  <si>
    <t>職員の仕事が場当たり的である</t>
    <rPh sb="0" eb="2">
      <t>ショクイン</t>
    </rPh>
    <rPh sb="3" eb="5">
      <t>シゴト</t>
    </rPh>
    <rPh sb="6" eb="8">
      <t>バア</t>
    </rPh>
    <rPh sb="10" eb="11">
      <t>テキ</t>
    </rPh>
    <phoneticPr fontId="2"/>
  </si>
  <si>
    <t>職員にコスト意識がない</t>
    <rPh sb="0" eb="2">
      <t>ショクイン</t>
    </rPh>
    <rPh sb="6" eb="8">
      <t>イシキ</t>
    </rPh>
    <phoneticPr fontId="2"/>
  </si>
  <si>
    <t>職員の説明がわかりにくい</t>
    <rPh sb="0" eb="2">
      <t>ショクイン</t>
    </rPh>
    <rPh sb="3" eb="5">
      <t>セツメイ</t>
    </rPh>
    <phoneticPr fontId="2"/>
  </si>
  <si>
    <t>仕事のやり方に柔軟性がない</t>
    <rPh sb="0" eb="2">
      <t>シゴト</t>
    </rPh>
    <rPh sb="5" eb="6">
      <t>カタ</t>
    </rPh>
    <rPh sb="7" eb="10">
      <t>ジュウナンセイ</t>
    </rPh>
    <phoneticPr fontId="2"/>
  </si>
  <si>
    <t>職員の責任感が足りない</t>
    <rPh sb="0" eb="2">
      <t>ショクイン</t>
    </rPh>
    <rPh sb="3" eb="6">
      <t>セキニンカン</t>
    </rPh>
    <rPh sb="7" eb="8">
      <t>タ</t>
    </rPh>
    <phoneticPr fontId="2"/>
  </si>
  <si>
    <t>無駄な仕事をして、必要な仕事をしていない</t>
    <rPh sb="0" eb="2">
      <t>ムダ</t>
    </rPh>
    <rPh sb="3" eb="5">
      <t>シゴト</t>
    </rPh>
    <rPh sb="9" eb="11">
      <t>ヒツヨウ</t>
    </rPh>
    <rPh sb="12" eb="14">
      <t>シゴト</t>
    </rPh>
    <phoneticPr fontId="2"/>
  </si>
  <si>
    <t>問45で「どちらかといえば不満」または「不満」と回答した件数</t>
    <rPh sb="20" eb="22">
      <t>フマン</t>
    </rPh>
    <rPh sb="28" eb="30">
      <t>ケンスウ</t>
    </rPh>
    <phoneticPr fontId="2"/>
  </si>
  <si>
    <t>旧岩木町</t>
    <phoneticPr fontId="2"/>
  </si>
  <si>
    <t>旧相馬村</t>
    <phoneticPr fontId="2"/>
  </si>
  <si>
    <t>職業別</t>
    <phoneticPr fontId="2"/>
  </si>
  <si>
    <t>区　 分</t>
    <phoneticPr fontId="2"/>
  </si>
  <si>
    <t>無回答</t>
    <phoneticPr fontId="2"/>
  </si>
  <si>
    <t>1+2</t>
    <phoneticPr fontId="2"/>
  </si>
  <si>
    <t>4+5</t>
    <phoneticPr fontId="2"/>
  </si>
  <si>
    <t>どちらともいえない</t>
    <phoneticPr fontId="2"/>
  </si>
  <si>
    <t>旧岩木町</t>
    <phoneticPr fontId="2"/>
  </si>
  <si>
    <t>旧相馬村</t>
    <phoneticPr fontId="2"/>
  </si>
  <si>
    <t>職業別</t>
    <phoneticPr fontId="2"/>
  </si>
  <si>
    <t>区　 分</t>
    <phoneticPr fontId="2"/>
  </si>
  <si>
    <t>無回答</t>
    <phoneticPr fontId="2"/>
  </si>
  <si>
    <t>1+2</t>
    <phoneticPr fontId="2"/>
  </si>
  <si>
    <t>4+5</t>
    <phoneticPr fontId="2"/>
  </si>
  <si>
    <t>どちらともいえない</t>
    <phoneticPr fontId="2"/>
  </si>
  <si>
    <t>年代別</t>
    <phoneticPr fontId="2"/>
  </si>
  <si>
    <t>よく知っている</t>
    <rPh sb="2" eb="3">
      <t>シ</t>
    </rPh>
    <phoneticPr fontId="2"/>
  </si>
  <si>
    <t>知っている</t>
    <rPh sb="0" eb="1">
      <t>シ</t>
    </rPh>
    <phoneticPr fontId="2"/>
  </si>
  <si>
    <t>不明</t>
    <phoneticPr fontId="2"/>
  </si>
  <si>
    <t>性別</t>
    <phoneticPr fontId="2"/>
  </si>
  <si>
    <t>年代別</t>
    <phoneticPr fontId="2"/>
  </si>
  <si>
    <t>職業別</t>
    <phoneticPr fontId="2"/>
  </si>
  <si>
    <t>住み続けたい</t>
    <rPh sb="0" eb="1">
      <t>ス</t>
    </rPh>
    <rPh sb="2" eb="3">
      <t>ツヅ</t>
    </rPh>
    <phoneticPr fontId="2"/>
  </si>
  <si>
    <t>いずれは弘前市外に住みたい</t>
    <rPh sb="4" eb="7">
      <t>ヒロサキシ</t>
    </rPh>
    <rPh sb="7" eb="8">
      <t>ガイ</t>
    </rPh>
    <rPh sb="9" eb="10">
      <t>ス</t>
    </rPh>
    <phoneticPr fontId="2"/>
  </si>
  <si>
    <t>自分にあう仕事(職場)がないから(自分の力を発揮できる仕事をしたいから)</t>
    <phoneticPr fontId="2"/>
  </si>
  <si>
    <t>生計を保つ収入を得られないから</t>
    <phoneticPr fontId="2"/>
  </si>
  <si>
    <t>勤務地や通学地が遠いから</t>
    <phoneticPr fontId="2"/>
  </si>
  <si>
    <t>交通が不便だから</t>
    <phoneticPr fontId="2"/>
  </si>
  <si>
    <t>自然環境が厳しいから (冬の寒さ、雪など)</t>
    <phoneticPr fontId="2"/>
  </si>
  <si>
    <t>災害や交通事故、犯罪などが不安だから</t>
    <phoneticPr fontId="2"/>
  </si>
  <si>
    <t>住宅環境が悪いから</t>
    <phoneticPr fontId="2"/>
  </si>
  <si>
    <t>医療や福祉面が不安だから</t>
    <phoneticPr fontId="2"/>
  </si>
  <si>
    <t>進学や子育て環境など、子どもの教育上の問題から</t>
    <phoneticPr fontId="2"/>
  </si>
  <si>
    <t>人間関係や近所づきあいがうまくいかないから (今後不安だから)</t>
    <phoneticPr fontId="2"/>
  </si>
  <si>
    <t>買い物や娯楽などの場が 少なく、不便だから</t>
    <phoneticPr fontId="2"/>
  </si>
  <si>
    <t>問1で「1.そう思う」「2.どちらかといえばそう思う」を回答した件数</t>
    <rPh sb="32" eb="34">
      <t>ケンスウ</t>
    </rPh>
    <phoneticPr fontId="2"/>
  </si>
  <si>
    <t>問１で３・４・５を回答した件数</t>
    <rPh sb="13" eb="15">
      <t>ケンスウ</t>
    </rPh>
    <phoneticPr fontId="4"/>
  </si>
  <si>
    <t>その他</t>
    <rPh sb="2" eb="3">
      <t>タ</t>
    </rPh>
    <phoneticPr fontId="4"/>
  </si>
  <si>
    <t>※問20で「1.住みよいと思う」を回答した方</t>
    <rPh sb="1" eb="2">
      <t>トイ</t>
    </rPh>
    <rPh sb="8" eb="9">
      <t>ス</t>
    </rPh>
    <rPh sb="13" eb="14">
      <t>オモ</t>
    </rPh>
    <rPh sb="17" eb="19">
      <t>カイトウ</t>
    </rPh>
    <rPh sb="21" eb="22">
      <t>カタ</t>
    </rPh>
    <phoneticPr fontId="2"/>
  </si>
  <si>
    <t>※問20で「２．住みにくいと思う」を回答した方</t>
    <rPh sb="8" eb="9">
      <t>ス</t>
    </rPh>
    <rPh sb="14" eb="15">
      <t>オモ</t>
    </rPh>
    <phoneticPr fontId="4"/>
  </si>
  <si>
    <t>問20で「1.住みよいと思う」を回答した件数</t>
    <rPh sb="20" eb="22">
      <t>ケンスウ</t>
    </rPh>
    <phoneticPr fontId="2"/>
  </si>
  <si>
    <t>問20で「２．住みにくいと思う」を回答した件数</t>
    <rPh sb="21" eb="23">
      <t>ケンスウ</t>
    </rPh>
    <phoneticPr fontId="4"/>
  </si>
  <si>
    <t>問37で回答した件数</t>
    <rPh sb="0" eb="1">
      <t>トイ</t>
    </rPh>
    <rPh sb="4" eb="6">
      <t>カイトウ</t>
    </rPh>
    <rPh sb="8" eb="10">
      <t>ケンスウ</t>
    </rPh>
    <phoneticPr fontId="2"/>
  </si>
  <si>
    <t>※問５０で「２．いずれは弘前市外に住みたい」を回答した方</t>
    <rPh sb="1" eb="2">
      <t>トイ</t>
    </rPh>
    <rPh sb="12" eb="15">
      <t>ヒロサキシ</t>
    </rPh>
    <rPh sb="15" eb="16">
      <t>ガイ</t>
    </rPh>
    <rPh sb="17" eb="18">
      <t>ス</t>
    </rPh>
    <rPh sb="23" eb="25">
      <t>カイトウ</t>
    </rPh>
    <rPh sb="27" eb="28">
      <t>カタ</t>
    </rPh>
    <phoneticPr fontId="4"/>
  </si>
  <si>
    <t>※問５０で「２．いずれは弘前市外に住みたい」を回答した件数</t>
    <rPh sb="27" eb="29">
      <t>ケンスウ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</si>
</sst>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quot;¥&quot;\-#,##0"/>
    <numFmt numFmtId="176" formatCode="0.0%"/>
    <numFmt numFmtId="177" formatCode="#,##0.0"/>
    <numFmt numFmtId="178" formatCode="0_);[Red]\(0\)"/>
    <numFmt numFmtId="179" formatCode="0.0"/>
    <numFmt numFmtId="180" formatCode="#,##0.0;[Red]\-#,##0.0"/>
    <numFmt numFmtId="181" formatCode="0.0_ "/>
  </numFmts>
  <fonts count="14"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b/>
      <sz val="12"/>
      <name val="HG丸ｺﾞｼｯｸM-PRO"/>
      <family val="3"/>
      <charset val="128"/>
    </font>
    <font>
      <sz val="9"/>
      <name val="ＭＳ Ｐゴシック"/>
      <family val="3"/>
      <charset val="128"/>
    </font>
    <font>
      <sz val="11"/>
      <name val="ＭＳ Ｐゴシック"/>
      <family val="3"/>
      <charset val="128"/>
    </font>
    <font>
      <sz val="10"/>
      <name val="HG丸ｺﾞｼｯｸM-PRO"/>
      <family val="3"/>
      <charset val="128"/>
    </font>
    <font>
      <sz val="10"/>
      <name val="ＭＳ Ｐゴシック"/>
      <family val="3"/>
      <charset val="128"/>
    </font>
    <font>
      <sz val="6"/>
      <name val="ＭＳ Ｐゴシック"/>
      <family val="3"/>
      <charset val="128"/>
    </font>
    <font>
      <sz val="9"/>
      <color theme="1"/>
      <name val="ＭＳ Ｐゴシック"/>
      <family val="3"/>
      <charset val="128"/>
      <scheme val="minor"/>
    </font>
    <font>
      <sz val="8"/>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88">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double">
        <color indexed="64"/>
      </left>
      <right style="double">
        <color indexed="64"/>
      </right>
      <top style="medium">
        <color indexed="64"/>
      </top>
      <bottom/>
      <diagonal/>
    </border>
    <border>
      <left style="thin">
        <color indexed="64"/>
      </left>
      <right style="double">
        <color indexed="64"/>
      </right>
      <top style="medium">
        <color indexed="64"/>
      </top>
      <bottom/>
      <diagonal/>
    </border>
    <border>
      <left style="thin">
        <color indexed="64"/>
      </left>
      <right style="thin">
        <color indexed="64"/>
      </right>
      <top/>
      <bottom/>
      <diagonal/>
    </border>
    <border>
      <left style="double">
        <color indexed="64"/>
      </left>
      <right style="thin">
        <color indexed="64"/>
      </right>
      <top style="medium">
        <color indexed="64"/>
      </top>
      <bottom/>
      <diagonal/>
    </border>
    <border>
      <left style="thin">
        <color indexed="64"/>
      </left>
      <right style="medium">
        <color indexed="64"/>
      </right>
      <top style="medium">
        <color indexed="64"/>
      </top>
      <bottom/>
      <diagonal/>
    </border>
    <border>
      <left style="double">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double">
        <color indexed="64"/>
      </left>
      <right style="medium">
        <color indexed="64"/>
      </right>
      <top style="medium">
        <color indexed="64"/>
      </top>
      <bottom/>
      <diagonal/>
    </border>
    <border>
      <left style="double">
        <color indexed="64"/>
      </left>
      <right style="double">
        <color indexed="64"/>
      </right>
      <top/>
      <bottom/>
      <diagonal/>
    </border>
    <border>
      <left style="double">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double">
        <color indexed="64"/>
      </right>
      <top/>
      <bottom style="medium">
        <color indexed="64"/>
      </bottom>
      <diagonal/>
    </border>
    <border>
      <left style="double">
        <color indexed="64"/>
      </left>
      <right style="double">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style="thin">
        <color indexed="64"/>
      </left>
      <right style="double">
        <color indexed="64"/>
      </right>
      <top/>
      <bottom/>
      <diagonal/>
    </border>
    <border>
      <left style="medium">
        <color indexed="64"/>
      </left>
      <right/>
      <top/>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style="double">
        <color indexed="64"/>
      </top>
      <bottom style="double">
        <color indexed="64"/>
      </bottom>
      <diagonal/>
    </border>
    <border>
      <left style="medium">
        <color indexed="64"/>
      </left>
      <right style="thin">
        <color indexed="64"/>
      </right>
      <top style="double">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style="double">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double">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style="thin">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double">
        <color indexed="64"/>
      </left>
      <right style="medium">
        <color indexed="64"/>
      </right>
      <top style="medium">
        <color indexed="64"/>
      </top>
      <bottom style="thin">
        <color indexed="64"/>
      </bottom>
      <diagonal/>
    </border>
    <border>
      <left/>
      <right style="double">
        <color indexed="64"/>
      </right>
      <top/>
      <bottom/>
      <diagonal/>
    </border>
    <border>
      <left/>
      <right style="double">
        <color indexed="64"/>
      </right>
      <top style="thin">
        <color indexed="64"/>
      </top>
      <bottom style="thin">
        <color indexed="64"/>
      </bottom>
      <diagonal/>
    </border>
    <border>
      <left/>
      <right style="double">
        <color indexed="64"/>
      </right>
      <top/>
      <bottom style="medium">
        <color indexed="64"/>
      </bottom>
      <diagonal/>
    </border>
    <border>
      <left/>
      <right style="double">
        <color indexed="64"/>
      </right>
      <top style="medium">
        <color indexed="64"/>
      </top>
      <bottom style="thin">
        <color indexed="64"/>
      </bottom>
      <diagonal/>
    </border>
    <border>
      <left/>
      <right style="double">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thin">
        <color indexed="64"/>
      </top>
      <bottom style="thin">
        <color indexed="64"/>
      </bottom>
      <diagonal/>
    </border>
  </borders>
  <cellStyleXfs count="6">
    <xf numFmtId="0" fontId="0" fillId="0" borderId="0">
      <alignment vertical="center"/>
    </xf>
    <xf numFmtId="9" fontId="5" fillId="0" borderId="0" applyFont="0" applyFill="0" applyBorder="0" applyAlignment="0" applyProtection="0">
      <alignment vertical="center"/>
    </xf>
    <xf numFmtId="0" fontId="3" fillId="0" borderId="0">
      <alignment vertical="center"/>
    </xf>
    <xf numFmtId="0" fontId="1" fillId="0" borderId="0">
      <alignment vertical="center"/>
    </xf>
    <xf numFmtId="9" fontId="1" fillId="0" borderId="0" applyFont="0" applyFill="0" applyBorder="0" applyAlignment="0" applyProtection="0">
      <alignment vertical="center"/>
    </xf>
    <xf numFmtId="38" fontId="5" fillId="0" borderId="0" applyFont="0" applyFill="0" applyBorder="0" applyAlignment="0" applyProtection="0">
      <alignment vertical="center"/>
    </xf>
  </cellStyleXfs>
  <cellXfs count="352">
    <xf numFmtId="0" fontId="0" fillId="0" borderId="0" xfId="0">
      <alignment vertical="center"/>
    </xf>
    <xf numFmtId="0" fontId="6" fillId="0" borderId="0" xfId="2" applyFont="1">
      <alignment vertical="center"/>
    </xf>
    <xf numFmtId="0" fontId="7" fillId="0" borderId="0" xfId="2" applyFont="1">
      <alignment vertical="center"/>
    </xf>
    <xf numFmtId="0" fontId="8" fillId="0" borderId="0" xfId="2" applyFont="1">
      <alignment vertical="center"/>
    </xf>
    <xf numFmtId="0" fontId="10" fillId="0" borderId="0" xfId="2" applyFont="1">
      <alignment vertical="center"/>
    </xf>
    <xf numFmtId="0" fontId="7" fillId="0" borderId="14" xfId="2" applyFont="1" applyFill="1" applyBorder="1" applyAlignment="1" applyProtection="1">
      <alignment horizontal="center" vertical="distributed"/>
      <protection hidden="1"/>
    </xf>
    <xf numFmtId="0" fontId="7" fillId="0" borderId="41" xfId="2" applyFont="1" applyFill="1" applyBorder="1" applyAlignment="1" applyProtection="1">
      <alignment horizontal="center" vertical="distributed"/>
      <protection hidden="1"/>
    </xf>
    <xf numFmtId="0" fontId="7" fillId="0" borderId="16" xfId="2" applyFont="1" applyFill="1" applyBorder="1" applyAlignment="1" applyProtection="1">
      <alignment horizontal="center" vertical="distributed"/>
      <protection hidden="1"/>
    </xf>
    <xf numFmtId="0" fontId="7" fillId="0" borderId="24" xfId="2" applyFont="1" applyFill="1" applyBorder="1" applyAlignment="1" applyProtection="1">
      <alignment horizontal="center" vertical="distributed"/>
      <protection hidden="1"/>
    </xf>
    <xf numFmtId="0" fontId="7" fillId="0" borderId="20" xfId="2" applyFont="1" applyFill="1" applyBorder="1" applyAlignment="1" applyProtection="1">
      <alignment horizontal="center" vertical="distributed"/>
      <protection hidden="1"/>
    </xf>
    <xf numFmtId="0" fontId="7" fillId="0" borderId="18" xfId="2" applyFont="1" applyFill="1" applyBorder="1" applyAlignment="1" applyProtection="1">
      <alignment horizontal="center" vertical="distributed"/>
      <protection hidden="1"/>
    </xf>
    <xf numFmtId="0" fontId="7" fillId="0" borderId="26" xfId="2" applyFont="1" applyFill="1" applyBorder="1" applyAlignment="1" applyProtection="1">
      <alignment horizontal="center" vertical="center" textRotation="255" wrapText="1"/>
      <protection hidden="1"/>
    </xf>
    <xf numFmtId="0" fontId="7" fillId="0" borderId="8" xfId="2" applyFont="1" applyFill="1" applyBorder="1" applyAlignment="1" applyProtection="1">
      <alignment horizontal="center" vertical="distributed"/>
      <protection hidden="1"/>
    </xf>
    <xf numFmtId="0" fontId="7" fillId="0" borderId="22" xfId="2" applyFont="1" applyFill="1" applyBorder="1" applyAlignment="1" applyProtection="1">
      <alignment horizontal="center" vertical="distributed"/>
      <protection hidden="1"/>
    </xf>
    <xf numFmtId="0" fontId="7" fillId="0" borderId="1" xfId="2" applyFont="1" applyFill="1" applyBorder="1" applyAlignment="1" applyProtection="1">
      <alignment horizontal="center" vertical="distributed"/>
      <protection hidden="1"/>
    </xf>
    <xf numFmtId="0" fontId="7" fillId="0" borderId="26" xfId="2" applyFont="1" applyFill="1" applyBorder="1" applyAlignment="1" applyProtection="1">
      <alignment horizontal="center" vertical="center" textRotation="255"/>
      <protection hidden="1"/>
    </xf>
    <xf numFmtId="0" fontId="7" fillId="0" borderId="4" xfId="2" applyFont="1" applyFill="1" applyBorder="1" applyAlignment="1" applyProtection="1">
      <alignment vertical="distributed" textRotation="255"/>
      <protection hidden="1"/>
    </xf>
    <xf numFmtId="0" fontId="7" fillId="0" borderId="1" xfId="2" applyFont="1" applyFill="1" applyBorder="1" applyAlignment="1" applyProtection="1">
      <alignment vertical="distributed" textRotation="255"/>
      <protection hidden="1"/>
    </xf>
    <xf numFmtId="0" fontId="7" fillId="0" borderId="28" xfId="2" applyFont="1" applyFill="1" applyBorder="1" applyAlignment="1" applyProtection="1">
      <alignment vertical="distributed" textRotation="255"/>
      <protection hidden="1"/>
    </xf>
    <xf numFmtId="0" fontId="7" fillId="0" borderId="18" xfId="2" applyFont="1" applyFill="1" applyBorder="1" applyAlignment="1" applyProtection="1">
      <alignment horizontal="distributed" vertical="center" textRotation="255"/>
      <protection hidden="1"/>
    </xf>
    <xf numFmtId="0" fontId="7" fillId="0" borderId="18" xfId="2" applyFont="1" applyFill="1" applyBorder="1" applyAlignment="1" applyProtection="1">
      <alignment vertical="center" textRotation="255" wrapText="1"/>
      <protection hidden="1"/>
    </xf>
    <xf numFmtId="0" fontId="7" fillId="0" borderId="18" xfId="2" applyFont="1" applyFill="1" applyBorder="1" applyAlignment="1" applyProtection="1">
      <alignment horizontal="center" vertical="center" textRotation="255" wrapText="1"/>
      <protection hidden="1"/>
    </xf>
    <xf numFmtId="0" fontId="7" fillId="0" borderId="8" xfId="2" applyFont="1" applyFill="1" applyBorder="1" applyAlignment="1" applyProtection="1">
      <alignment horizontal="center" vertical="center" textRotation="255" wrapText="1"/>
      <protection hidden="1"/>
    </xf>
    <xf numFmtId="0" fontId="7" fillId="0" borderId="22" xfId="2" applyFont="1" applyFill="1" applyBorder="1" applyAlignment="1" applyProtection="1">
      <alignment horizontal="center" vertical="center" textRotation="255" wrapText="1"/>
      <protection hidden="1"/>
    </xf>
    <xf numFmtId="0" fontId="7" fillId="0" borderId="0" xfId="2" applyFont="1" applyAlignment="1">
      <alignment vertical="center" textRotation="255"/>
    </xf>
    <xf numFmtId="0" fontId="7" fillId="0" borderId="35" xfId="2" applyFont="1" applyFill="1" applyBorder="1" applyAlignment="1">
      <alignment vertical="center"/>
    </xf>
    <xf numFmtId="0" fontId="7" fillId="0" borderId="8" xfId="2" applyFont="1" applyFill="1" applyBorder="1" applyAlignment="1">
      <alignment vertical="center"/>
    </xf>
    <xf numFmtId="0" fontId="7" fillId="0" borderId="18" xfId="2" applyFont="1" applyFill="1" applyBorder="1" applyAlignment="1" applyProtection="1">
      <alignment vertical="distributed" textRotation="255"/>
      <protection hidden="1"/>
    </xf>
    <xf numFmtId="0" fontId="7" fillId="0" borderId="18" xfId="2" applyFont="1" applyFill="1" applyBorder="1" applyAlignment="1" applyProtection="1">
      <alignment vertical="distributed" textRotation="255" wrapText="1"/>
      <protection hidden="1"/>
    </xf>
    <xf numFmtId="0" fontId="7" fillId="0" borderId="7" xfId="2" applyFont="1" applyFill="1" applyBorder="1" applyAlignment="1" applyProtection="1">
      <alignment horizontal="center" vertical="distributed" textRotation="255"/>
      <protection hidden="1"/>
    </xf>
    <xf numFmtId="0" fontId="7" fillId="0" borderId="26" xfId="2" applyFont="1" applyFill="1" applyBorder="1" applyAlignment="1" applyProtection="1">
      <alignment horizontal="center" vertical="distributed" textRotation="255"/>
      <protection hidden="1"/>
    </xf>
    <xf numFmtId="0" fontId="7" fillId="0" borderId="8" xfId="2" applyFont="1" applyFill="1" applyBorder="1" applyAlignment="1" applyProtection="1">
      <alignment vertical="distributed" textRotation="255"/>
      <protection hidden="1"/>
    </xf>
    <xf numFmtId="0" fontId="7" fillId="0" borderId="22" xfId="2" applyFont="1" applyFill="1" applyBorder="1" applyAlignment="1" applyProtection="1">
      <alignment vertical="distributed" textRotation="255"/>
      <protection hidden="1"/>
    </xf>
    <xf numFmtId="38" fontId="7" fillId="0" borderId="70" xfId="5" applyFont="1" applyFill="1" applyBorder="1">
      <alignment vertical="center"/>
    </xf>
    <xf numFmtId="38" fontId="7" fillId="0" borderId="60" xfId="5" applyFont="1" applyFill="1" applyBorder="1">
      <alignment vertical="center"/>
    </xf>
    <xf numFmtId="38" fontId="7" fillId="0" borderId="61" xfId="5" applyFont="1" applyFill="1" applyBorder="1">
      <alignment vertical="center"/>
    </xf>
    <xf numFmtId="38" fontId="7" fillId="0" borderId="62" xfId="5" applyFont="1" applyFill="1" applyBorder="1">
      <alignment vertical="center"/>
    </xf>
    <xf numFmtId="3" fontId="11" fillId="0" borderId="0" xfId="2" applyNumberFormat="1" applyFont="1">
      <alignment vertical="center"/>
    </xf>
    <xf numFmtId="179" fontId="7" fillId="2" borderId="2" xfId="1" applyNumberFormat="1" applyFont="1" applyFill="1" applyBorder="1">
      <alignment vertical="center"/>
    </xf>
    <xf numFmtId="179" fontId="7" fillId="2" borderId="42" xfId="1" applyNumberFormat="1" applyFont="1" applyFill="1" applyBorder="1">
      <alignment vertical="center"/>
    </xf>
    <xf numFmtId="179" fontId="7" fillId="0" borderId="30" xfId="1" applyNumberFormat="1" applyFont="1" applyFill="1" applyBorder="1">
      <alignment vertical="center"/>
    </xf>
    <xf numFmtId="179" fontId="7" fillId="3" borderId="10" xfId="1" applyNumberFormat="1" applyFont="1" applyFill="1" applyBorder="1">
      <alignment vertical="center"/>
    </xf>
    <xf numFmtId="179" fontId="7" fillId="3" borderId="2" xfId="1" applyNumberFormat="1" applyFont="1" applyFill="1" applyBorder="1">
      <alignment vertical="center"/>
    </xf>
    <xf numFmtId="179" fontId="7" fillId="3" borderId="31" xfId="1" applyNumberFormat="1" applyFont="1" applyFill="1" applyBorder="1">
      <alignment vertical="center"/>
    </xf>
    <xf numFmtId="38" fontId="7" fillId="0" borderId="70" xfId="5" applyFont="1" applyFill="1" applyBorder="1" applyAlignment="1">
      <alignment horizontal="right" vertical="center"/>
    </xf>
    <xf numFmtId="38" fontId="7" fillId="0" borderId="71" xfId="5" applyFont="1" applyFill="1" applyBorder="1" applyAlignment="1">
      <alignment horizontal="right" vertical="center"/>
    </xf>
    <xf numFmtId="180" fontId="7" fillId="2" borderId="18" xfId="5" applyNumberFormat="1" applyFont="1" applyFill="1" applyBorder="1">
      <alignment vertical="center"/>
    </xf>
    <xf numFmtId="179" fontId="7" fillId="2" borderId="18" xfId="1" applyNumberFormat="1" applyFont="1" applyFill="1" applyBorder="1">
      <alignment vertical="center"/>
    </xf>
    <xf numFmtId="179" fontId="7" fillId="2" borderId="7" xfId="1" applyNumberFormat="1" applyFont="1" applyFill="1" applyBorder="1">
      <alignment vertical="center"/>
    </xf>
    <xf numFmtId="179" fontId="7" fillId="0" borderId="26" xfId="1" applyNumberFormat="1" applyFont="1" applyFill="1" applyBorder="1">
      <alignment vertical="center"/>
    </xf>
    <xf numFmtId="179" fontId="7" fillId="3" borderId="74" xfId="1" applyNumberFormat="1" applyFont="1" applyFill="1" applyBorder="1">
      <alignment vertical="center"/>
    </xf>
    <xf numFmtId="179" fontId="7" fillId="3" borderId="51" xfId="1" applyNumberFormat="1" applyFont="1" applyFill="1" applyBorder="1">
      <alignment vertical="center"/>
    </xf>
    <xf numFmtId="179" fontId="7" fillId="3" borderId="50" xfId="1" applyNumberFormat="1" applyFont="1" applyFill="1" applyBorder="1">
      <alignment vertical="center"/>
    </xf>
    <xf numFmtId="0" fontId="12" fillId="0" borderId="51" xfId="0" applyFont="1" applyBorder="1" applyAlignment="1" applyProtection="1">
      <alignment horizontal="right" vertical="center" shrinkToFit="1"/>
      <protection locked="0"/>
    </xf>
    <xf numFmtId="38" fontId="7" fillId="0" borderId="53" xfId="5" applyFont="1" applyFill="1" applyBorder="1">
      <alignment vertical="center"/>
    </xf>
    <xf numFmtId="38" fontId="7" fillId="0" borderId="74" xfId="5" applyFont="1" applyFill="1" applyBorder="1">
      <alignment vertical="center"/>
    </xf>
    <xf numFmtId="38" fontId="7" fillId="0" borderId="51" xfId="5" applyFont="1" applyFill="1" applyBorder="1">
      <alignment vertical="center"/>
    </xf>
    <xf numFmtId="38" fontId="7" fillId="0" borderId="50" xfId="5" applyFont="1" applyFill="1" applyBorder="1">
      <alignment vertical="center"/>
    </xf>
    <xf numFmtId="179" fontId="7" fillId="2" borderId="15" xfId="1" applyNumberFormat="1" applyFont="1" applyFill="1" applyBorder="1">
      <alignment vertical="center"/>
    </xf>
    <xf numFmtId="179" fontId="7" fillId="2" borderId="5" xfId="1" applyNumberFormat="1" applyFont="1" applyFill="1" applyBorder="1">
      <alignment vertical="center"/>
    </xf>
    <xf numFmtId="179" fontId="7" fillId="0" borderId="43" xfId="1" applyNumberFormat="1" applyFont="1" applyFill="1" applyBorder="1">
      <alignment vertical="center"/>
    </xf>
    <xf numFmtId="179" fontId="7" fillId="3" borderId="72" xfId="1" applyNumberFormat="1" applyFont="1" applyFill="1" applyBorder="1">
      <alignment vertical="center"/>
    </xf>
    <xf numFmtId="179" fontId="7" fillId="3" borderId="15" xfId="1" applyNumberFormat="1" applyFont="1" applyFill="1" applyBorder="1">
      <alignment vertical="center"/>
    </xf>
    <xf numFmtId="179" fontId="7" fillId="3" borderId="44" xfId="1" applyNumberFormat="1" applyFont="1" applyFill="1" applyBorder="1">
      <alignment vertical="center"/>
    </xf>
    <xf numFmtId="38" fontId="7" fillId="0" borderId="26" xfId="5" applyFont="1" applyFill="1" applyBorder="1">
      <alignment vertical="center"/>
    </xf>
    <xf numFmtId="38" fontId="7" fillId="0" borderId="27" xfId="5" applyFont="1" applyFill="1" applyBorder="1">
      <alignment vertical="center"/>
    </xf>
    <xf numFmtId="38" fontId="7" fillId="0" borderId="1" xfId="5" applyFont="1" applyFill="1" applyBorder="1">
      <alignment vertical="center"/>
    </xf>
    <xf numFmtId="179" fontId="7" fillId="2" borderId="18" xfId="1" applyNumberFormat="1" applyFont="1" applyFill="1" applyBorder="1" applyAlignment="1">
      <alignment horizontal="right" vertical="center"/>
    </xf>
    <xf numFmtId="179" fontId="7" fillId="2" borderId="7" xfId="1" applyNumberFormat="1" applyFont="1" applyFill="1" applyBorder="1" applyAlignment="1">
      <alignment horizontal="right" vertical="center"/>
    </xf>
    <xf numFmtId="179" fontId="7" fillId="0" borderId="53" xfId="1" applyNumberFormat="1" applyFont="1" applyFill="1" applyBorder="1">
      <alignment vertical="center"/>
    </xf>
    <xf numFmtId="38" fontId="7" fillId="0" borderId="54" xfId="5" applyFont="1" applyFill="1" applyBorder="1">
      <alignment vertical="center"/>
    </xf>
    <xf numFmtId="38" fontId="7" fillId="0" borderId="22" xfId="5" applyFont="1" applyFill="1" applyBorder="1">
      <alignment vertical="center"/>
    </xf>
    <xf numFmtId="179" fontId="7" fillId="2" borderId="15" xfId="1" applyNumberFormat="1" applyFont="1" applyFill="1" applyBorder="1" applyAlignment="1">
      <alignment horizontal="right" vertical="center"/>
    </xf>
    <xf numFmtId="179" fontId="7" fillId="2" borderId="5" xfId="1" applyNumberFormat="1" applyFont="1" applyFill="1" applyBorder="1" applyAlignment="1">
      <alignment horizontal="right" vertical="center"/>
    </xf>
    <xf numFmtId="179" fontId="7" fillId="3" borderId="59" xfId="1" applyNumberFormat="1" applyFont="1" applyFill="1" applyBorder="1">
      <alignment vertical="center"/>
    </xf>
    <xf numFmtId="0" fontId="7" fillId="0" borderId="18" xfId="2" applyNumberFormat="1" applyFont="1" applyFill="1" applyBorder="1" applyAlignment="1">
      <alignment horizontal="right" vertical="center"/>
    </xf>
    <xf numFmtId="0" fontId="7" fillId="0" borderId="7" xfId="2" applyNumberFormat="1" applyFont="1" applyFill="1" applyBorder="1" applyAlignment="1">
      <alignment horizontal="right" vertical="center"/>
    </xf>
    <xf numFmtId="0" fontId="7" fillId="0" borderId="26" xfId="2" applyNumberFormat="1" applyFont="1" applyFill="1" applyBorder="1">
      <alignment vertical="center"/>
    </xf>
    <xf numFmtId="0" fontId="7" fillId="0" borderId="8" xfId="2" applyNumberFormat="1" applyFont="1" applyFill="1" applyBorder="1">
      <alignment vertical="center"/>
    </xf>
    <xf numFmtId="0" fontId="7" fillId="0" borderId="18" xfId="2" applyNumberFormat="1" applyFont="1" applyFill="1" applyBorder="1">
      <alignment vertical="center"/>
    </xf>
    <xf numFmtId="0" fontId="7" fillId="0" borderId="20" xfId="2" applyNumberFormat="1" applyFont="1" applyFill="1" applyBorder="1">
      <alignment vertical="center"/>
    </xf>
    <xf numFmtId="0" fontId="7" fillId="2" borderId="18" xfId="2" applyNumberFormat="1" applyFont="1" applyFill="1" applyBorder="1" applyAlignment="1">
      <alignment horizontal="right" vertical="center"/>
    </xf>
    <xf numFmtId="0" fontId="7" fillId="2" borderId="7" xfId="2" applyNumberFormat="1" applyFont="1" applyFill="1" applyBorder="1" applyAlignment="1">
      <alignment horizontal="right" vertical="center"/>
    </xf>
    <xf numFmtId="0" fontId="7" fillId="0" borderId="26" xfId="2" applyNumberFormat="1" applyFont="1" applyFill="1" applyBorder="1" applyAlignment="1">
      <alignment horizontal="right" vertical="center"/>
    </xf>
    <xf numFmtId="0" fontId="7" fillId="3" borderId="8" xfId="2" applyNumberFormat="1" applyFont="1" applyFill="1" applyBorder="1" applyAlignment="1">
      <alignment horizontal="right" vertical="center"/>
    </xf>
    <xf numFmtId="0" fontId="7" fillId="3" borderId="18" xfId="2" applyNumberFormat="1" applyFont="1" applyFill="1" applyBorder="1" applyAlignment="1">
      <alignment horizontal="right" vertical="center"/>
    </xf>
    <xf numFmtId="0" fontId="7" fillId="3" borderId="22" xfId="2" applyNumberFormat="1" applyFont="1" applyFill="1" applyBorder="1" applyAlignment="1">
      <alignment horizontal="right" vertical="center"/>
    </xf>
    <xf numFmtId="0" fontId="12" fillId="0" borderId="70" xfId="0" applyFont="1" applyBorder="1" applyAlignment="1" applyProtection="1">
      <alignment horizontal="right" vertical="center" shrinkToFit="1"/>
      <protection locked="0"/>
    </xf>
    <xf numFmtId="38" fontId="7" fillId="0" borderId="24" xfId="5" applyFont="1" applyFill="1" applyBorder="1">
      <alignment vertical="center"/>
    </xf>
    <xf numFmtId="38" fontId="7" fillId="0" borderId="14" xfId="5" applyFont="1" applyFill="1" applyBorder="1">
      <alignment vertical="center"/>
    </xf>
    <xf numFmtId="38" fontId="7" fillId="0" borderId="20" xfId="5" applyFont="1" applyFill="1" applyBorder="1">
      <alignment vertical="center"/>
    </xf>
    <xf numFmtId="179" fontId="7" fillId="3" borderId="8" xfId="1" applyNumberFormat="1" applyFont="1" applyFill="1" applyBorder="1">
      <alignment vertical="center"/>
    </xf>
    <xf numFmtId="179" fontId="7" fillId="3" borderId="18" xfId="1" applyNumberFormat="1" applyFont="1" applyFill="1" applyBorder="1">
      <alignment vertical="center"/>
    </xf>
    <xf numFmtId="179" fontId="7" fillId="3" borderId="22" xfId="1" applyNumberFormat="1" applyFont="1" applyFill="1" applyBorder="1">
      <alignment vertical="center"/>
    </xf>
    <xf numFmtId="38" fontId="7" fillId="0" borderId="4" xfId="5" applyFont="1" applyFill="1" applyBorder="1">
      <alignment vertical="center"/>
    </xf>
    <xf numFmtId="38" fontId="7" fillId="0" borderId="28" xfId="5" applyFont="1" applyFill="1" applyBorder="1">
      <alignment vertical="center"/>
    </xf>
    <xf numFmtId="179" fontId="7" fillId="2" borderId="2" xfId="1" applyNumberFormat="1" applyFont="1" applyFill="1" applyBorder="1" applyAlignment="1">
      <alignment horizontal="right" vertical="center"/>
    </xf>
    <xf numFmtId="179" fontId="7" fillId="2" borderId="42" xfId="1" applyNumberFormat="1" applyFont="1" applyFill="1" applyBorder="1" applyAlignment="1">
      <alignment horizontal="right" vertical="center"/>
    </xf>
    <xf numFmtId="179" fontId="7" fillId="3" borderId="76" xfId="1" applyNumberFormat="1" applyFont="1" applyFill="1" applyBorder="1">
      <alignment vertical="center"/>
    </xf>
    <xf numFmtId="179" fontId="7" fillId="3" borderId="55" xfId="1" applyNumberFormat="1" applyFont="1" applyFill="1" applyBorder="1">
      <alignment vertical="center"/>
    </xf>
    <xf numFmtId="179" fontId="7" fillId="3" borderId="6" xfId="1" applyNumberFormat="1" applyFont="1" applyFill="1" applyBorder="1">
      <alignment vertical="center"/>
    </xf>
    <xf numFmtId="0" fontId="12" fillId="0" borderId="67" xfId="0" applyFont="1" applyBorder="1" applyAlignment="1" applyProtection="1">
      <alignment horizontal="right" vertical="center" shrinkToFit="1"/>
      <protection locked="0"/>
    </xf>
    <xf numFmtId="38" fontId="7" fillId="0" borderId="78" xfId="5" applyFont="1" applyFill="1" applyBorder="1">
      <alignment vertical="center"/>
    </xf>
    <xf numFmtId="38" fontId="7" fillId="0" borderId="8" xfId="5" applyFont="1" applyFill="1" applyBorder="1">
      <alignment vertical="center"/>
    </xf>
    <xf numFmtId="38" fontId="7" fillId="0" borderId="18" xfId="5" applyFont="1" applyFill="1" applyBorder="1">
      <alignment vertical="center"/>
    </xf>
    <xf numFmtId="179" fontId="7" fillId="2" borderId="34" xfId="1" applyNumberFormat="1" applyFont="1" applyFill="1" applyBorder="1" applyAlignment="1">
      <alignment horizontal="right" vertical="center"/>
    </xf>
    <xf numFmtId="179" fontId="7" fillId="0" borderId="79" xfId="1" applyNumberFormat="1" applyFont="1" applyFill="1" applyBorder="1">
      <alignment vertical="center"/>
    </xf>
    <xf numFmtId="179" fontId="7" fillId="3" borderId="54" xfId="1" applyNumberFormat="1" applyFont="1" applyFill="1" applyBorder="1">
      <alignment vertical="center"/>
    </xf>
    <xf numFmtId="38" fontId="7" fillId="0" borderId="79" xfId="5" applyFont="1" applyFill="1" applyBorder="1">
      <alignment vertical="center"/>
    </xf>
    <xf numFmtId="179" fontId="7" fillId="2" borderId="29" xfId="1" applyNumberFormat="1" applyFont="1" applyFill="1" applyBorder="1" applyAlignment="1">
      <alignment horizontal="right" vertical="center"/>
    </xf>
    <xf numFmtId="179" fontId="7" fillId="0" borderId="80" xfId="1" applyNumberFormat="1" applyFont="1" applyFill="1" applyBorder="1">
      <alignment vertical="center"/>
    </xf>
    <xf numFmtId="38" fontId="7" fillId="0" borderId="81" xfId="5" applyFont="1" applyFill="1" applyBorder="1">
      <alignment vertical="center"/>
    </xf>
    <xf numFmtId="179" fontId="7" fillId="0" borderId="78" xfId="1" applyNumberFormat="1" applyFont="1" applyFill="1" applyBorder="1">
      <alignment vertical="center"/>
    </xf>
    <xf numFmtId="179" fontId="7" fillId="2" borderId="47" xfId="1" applyNumberFormat="1" applyFont="1" applyFill="1" applyBorder="1" applyAlignment="1">
      <alignment horizontal="right" vertical="center"/>
    </xf>
    <xf numFmtId="179" fontId="7" fillId="0" borderId="82" xfId="1" applyNumberFormat="1" applyFont="1" applyFill="1" applyBorder="1">
      <alignment vertical="center"/>
    </xf>
    <xf numFmtId="0" fontId="7" fillId="0" borderId="0" xfId="2" applyFont="1" applyFill="1" applyBorder="1" applyAlignment="1" applyProtection="1">
      <alignment horizontal="center" vertical="center" textRotation="255" wrapText="1"/>
      <protection hidden="1"/>
    </xf>
    <xf numFmtId="0" fontId="7" fillId="0" borderId="0" xfId="2" applyFont="1" applyFill="1" applyBorder="1" applyAlignment="1" applyProtection="1">
      <alignment horizontal="left" vertical="center" wrapText="1"/>
      <protection hidden="1"/>
    </xf>
    <xf numFmtId="179" fontId="7" fillId="0" borderId="0" xfId="1" applyNumberFormat="1" applyFont="1" applyFill="1" applyBorder="1">
      <alignment vertical="center"/>
    </xf>
    <xf numFmtId="0" fontId="7" fillId="0" borderId="25" xfId="2" applyFont="1" applyFill="1" applyBorder="1" applyAlignment="1" applyProtection="1">
      <alignment horizontal="center" vertical="distributed"/>
      <protection hidden="1"/>
    </xf>
    <xf numFmtId="0" fontId="7" fillId="0" borderId="0" xfId="2" applyFont="1" applyBorder="1">
      <alignment vertical="center"/>
    </xf>
    <xf numFmtId="0" fontId="11" fillId="0" borderId="18" xfId="2" applyFont="1" applyFill="1" applyBorder="1" applyAlignment="1" applyProtection="1">
      <alignment horizontal="center" vertical="top" textRotation="255" wrapText="1"/>
      <protection hidden="1"/>
    </xf>
    <xf numFmtId="0" fontId="11" fillId="0" borderId="18" xfId="2" applyFont="1" applyFill="1" applyBorder="1" applyAlignment="1" applyProtection="1">
      <alignment vertical="top" textRotation="255" wrapText="1"/>
      <protection hidden="1"/>
    </xf>
    <xf numFmtId="0" fontId="11" fillId="0" borderId="18" xfId="2" applyFont="1" applyFill="1" applyBorder="1" applyAlignment="1" applyProtection="1">
      <alignment horizontal="distributed" vertical="top" textRotation="255"/>
      <protection hidden="1"/>
    </xf>
    <xf numFmtId="0" fontId="7" fillId="0" borderId="32" xfId="2" applyFont="1" applyFill="1" applyBorder="1" applyAlignment="1" applyProtection="1">
      <alignment horizontal="center" vertical="distributed" textRotation="255"/>
      <protection hidden="1"/>
    </xf>
    <xf numFmtId="38" fontId="7" fillId="0" borderId="69" xfId="5" applyFont="1" applyFill="1" applyBorder="1">
      <alignment vertical="center"/>
    </xf>
    <xf numFmtId="38" fontId="7" fillId="0" borderId="77" xfId="5" applyFont="1" applyFill="1" applyBorder="1">
      <alignment vertical="center"/>
    </xf>
    <xf numFmtId="179" fontId="7" fillId="0" borderId="73" xfId="1" applyNumberFormat="1" applyFont="1" applyFill="1" applyBorder="1">
      <alignment vertical="center"/>
    </xf>
    <xf numFmtId="180" fontId="7" fillId="2" borderId="18" xfId="5" applyNumberFormat="1" applyFont="1" applyFill="1" applyBorder="1" applyAlignment="1">
      <alignment horizontal="right" vertical="center"/>
    </xf>
    <xf numFmtId="38" fontId="7" fillId="0" borderId="73" xfId="5" applyFont="1" applyFill="1" applyBorder="1">
      <alignment vertical="center"/>
    </xf>
    <xf numFmtId="3" fontId="11" fillId="0" borderId="35" xfId="2" applyNumberFormat="1" applyFont="1" applyBorder="1">
      <alignment vertical="center"/>
    </xf>
    <xf numFmtId="3" fontId="11" fillId="0" borderId="0" xfId="2" applyNumberFormat="1" applyFont="1" applyBorder="1">
      <alignment vertical="center"/>
    </xf>
    <xf numFmtId="179" fontId="7" fillId="2" borderId="55" xfId="1" applyNumberFormat="1" applyFont="1" applyFill="1" applyBorder="1" applyAlignment="1">
      <alignment horizontal="right" vertical="center"/>
    </xf>
    <xf numFmtId="179" fontId="7" fillId="0" borderId="75" xfId="1" applyNumberFormat="1" applyFont="1" applyFill="1" applyBorder="1">
      <alignment vertical="center"/>
    </xf>
    <xf numFmtId="0" fontId="7" fillId="0" borderId="32" xfId="2" applyNumberFormat="1" applyFont="1" applyFill="1" applyBorder="1">
      <alignment vertical="center"/>
    </xf>
    <xf numFmtId="0" fontId="7" fillId="2" borderId="2" xfId="2" applyNumberFormat="1" applyFont="1" applyFill="1" applyBorder="1" applyAlignment="1">
      <alignment horizontal="right" vertical="center"/>
    </xf>
    <xf numFmtId="0" fontId="7" fillId="0" borderId="33" xfId="2" applyNumberFormat="1" applyFont="1" applyFill="1" applyBorder="1" applyAlignment="1">
      <alignment horizontal="right" vertical="center"/>
    </xf>
    <xf numFmtId="0" fontId="8" fillId="0" borderId="0" xfId="2" applyFont="1" applyBorder="1">
      <alignment vertical="center"/>
    </xf>
    <xf numFmtId="38" fontId="7" fillId="0" borderId="48" xfId="5" applyFont="1" applyFill="1" applyBorder="1">
      <alignment vertical="center"/>
    </xf>
    <xf numFmtId="0" fontId="7" fillId="0" borderId="32" xfId="2" applyNumberFormat="1" applyFont="1" applyFill="1" applyBorder="1" applyAlignment="1">
      <alignment horizontal="right" vertical="center"/>
    </xf>
    <xf numFmtId="176" fontId="7" fillId="0" borderId="0" xfId="1" applyNumberFormat="1" applyFont="1" applyFill="1" applyBorder="1">
      <alignment vertical="center"/>
    </xf>
    <xf numFmtId="0" fontId="8" fillId="0" borderId="0" xfId="2" applyFont="1" applyFill="1" applyBorder="1">
      <alignment vertical="center"/>
    </xf>
    <xf numFmtId="3" fontId="7" fillId="0" borderId="0" xfId="2" applyNumberFormat="1" applyFont="1">
      <alignment vertical="center"/>
    </xf>
    <xf numFmtId="179" fontId="7" fillId="2" borderId="55" xfId="1" applyNumberFormat="1" applyFont="1" applyFill="1" applyBorder="1">
      <alignment vertical="center"/>
    </xf>
    <xf numFmtId="179" fontId="7" fillId="2" borderId="68" xfId="1" applyNumberFormat="1" applyFont="1" applyFill="1" applyBorder="1">
      <alignment vertical="center"/>
    </xf>
    <xf numFmtId="179" fontId="7" fillId="0" borderId="83" xfId="1" applyNumberFormat="1" applyFont="1" applyFill="1" applyBorder="1">
      <alignment vertical="center"/>
    </xf>
    <xf numFmtId="179" fontId="7" fillId="3" borderId="58" xfId="1" applyNumberFormat="1" applyFont="1" applyFill="1" applyBorder="1">
      <alignment vertical="center"/>
    </xf>
    <xf numFmtId="0" fontId="12" fillId="0" borderId="51" xfId="0" applyFont="1" applyBorder="1" applyAlignment="1" applyProtection="1">
      <alignment vertical="center" shrinkToFit="1"/>
      <protection locked="0"/>
    </xf>
    <xf numFmtId="180" fontId="7" fillId="2" borderId="18" xfId="5" applyNumberFormat="1" applyFont="1" applyFill="1" applyBorder="1" applyAlignment="1">
      <alignment vertical="center"/>
    </xf>
    <xf numFmtId="179" fontId="7" fillId="2" borderId="18" xfId="1" applyNumberFormat="1" applyFont="1" applyFill="1" applyBorder="1" applyAlignment="1">
      <alignment vertical="center"/>
    </xf>
    <xf numFmtId="179" fontId="7" fillId="2" borderId="7" xfId="1" applyNumberFormat="1" applyFont="1" applyFill="1" applyBorder="1" applyAlignment="1">
      <alignment vertical="center"/>
    </xf>
    <xf numFmtId="179" fontId="7" fillId="2" borderId="15" xfId="1" applyNumberFormat="1" applyFont="1" applyFill="1" applyBorder="1" applyAlignment="1">
      <alignment vertical="center"/>
    </xf>
    <xf numFmtId="179" fontId="7" fillId="2" borderId="5" xfId="1" applyNumberFormat="1" applyFont="1" applyFill="1" applyBorder="1" applyAlignment="1">
      <alignment vertical="center"/>
    </xf>
    <xf numFmtId="179" fontId="7" fillId="2" borderId="55" xfId="1" applyNumberFormat="1" applyFont="1" applyFill="1" applyBorder="1" applyAlignment="1">
      <alignment vertical="center"/>
    </xf>
    <xf numFmtId="179" fontId="7" fillId="2" borderId="68" xfId="1" applyNumberFormat="1" applyFont="1" applyFill="1" applyBorder="1" applyAlignment="1">
      <alignment vertical="center"/>
    </xf>
    <xf numFmtId="0" fontId="7" fillId="0" borderId="18" xfId="2" applyNumberFormat="1" applyFont="1" applyFill="1" applyBorder="1" applyAlignment="1">
      <alignment vertical="center"/>
    </xf>
    <xf numFmtId="0" fontId="7" fillId="0" borderId="7" xfId="2" applyNumberFormat="1" applyFont="1" applyFill="1" applyBorder="1" applyAlignment="1">
      <alignment vertical="center"/>
    </xf>
    <xf numFmtId="0" fontId="7" fillId="0" borderId="45" xfId="2" applyNumberFormat="1" applyFont="1" applyFill="1" applyBorder="1">
      <alignment vertical="center"/>
    </xf>
    <xf numFmtId="0" fontId="7" fillId="0" borderId="24" xfId="2" applyNumberFormat="1" applyFont="1" applyFill="1" applyBorder="1">
      <alignment vertical="center"/>
    </xf>
    <xf numFmtId="0" fontId="7" fillId="0" borderId="14" xfId="2" applyNumberFormat="1" applyFont="1" applyFill="1" applyBorder="1">
      <alignment vertical="center"/>
    </xf>
    <xf numFmtId="0" fontId="7" fillId="2" borderId="2" xfId="2" applyNumberFormat="1" applyFont="1" applyFill="1" applyBorder="1" applyAlignment="1">
      <alignment vertical="center"/>
    </xf>
    <xf numFmtId="0" fontId="7" fillId="2" borderId="42" xfId="2" applyNumberFormat="1" applyFont="1" applyFill="1" applyBorder="1" applyAlignment="1">
      <alignment vertical="center"/>
    </xf>
    <xf numFmtId="0" fontId="7" fillId="0" borderId="30" xfId="2" applyNumberFormat="1" applyFont="1" applyFill="1" applyBorder="1" applyAlignment="1">
      <alignment horizontal="right" vertical="center"/>
    </xf>
    <xf numFmtId="0" fontId="7" fillId="3" borderId="10" xfId="2" applyNumberFormat="1" applyFont="1" applyFill="1" applyBorder="1" applyAlignment="1">
      <alignment horizontal="right" vertical="center"/>
    </xf>
    <xf numFmtId="0" fontId="7" fillId="3" borderId="2" xfId="2" applyNumberFormat="1" applyFont="1" applyFill="1" applyBorder="1" applyAlignment="1">
      <alignment horizontal="right" vertical="center"/>
    </xf>
    <xf numFmtId="0" fontId="7" fillId="3" borderId="31" xfId="2" applyNumberFormat="1" applyFont="1" applyFill="1" applyBorder="1" applyAlignment="1">
      <alignment horizontal="right" vertical="center"/>
    </xf>
    <xf numFmtId="179" fontId="7" fillId="2" borderId="2" xfId="1" applyNumberFormat="1" applyFont="1" applyFill="1" applyBorder="1" applyAlignment="1">
      <alignment vertical="center"/>
    </xf>
    <xf numFmtId="179" fontId="7" fillId="2" borderId="42" xfId="1" applyNumberFormat="1" applyFont="1" applyFill="1" applyBorder="1" applyAlignment="1">
      <alignment vertical="center"/>
    </xf>
    <xf numFmtId="179" fontId="7" fillId="0" borderId="57" xfId="1" applyNumberFormat="1" applyFont="1" applyFill="1" applyBorder="1">
      <alignment vertical="center"/>
    </xf>
    <xf numFmtId="0" fontId="13" fillId="0" borderId="14" xfId="2" applyFont="1" applyFill="1" applyBorder="1" applyAlignment="1" applyProtection="1">
      <alignment horizontal="center" vertical="distributed"/>
      <protection hidden="1"/>
    </xf>
    <xf numFmtId="0" fontId="13" fillId="0" borderId="17" xfId="2" applyFont="1" applyFill="1" applyBorder="1" applyAlignment="1" applyProtection="1">
      <alignment horizontal="center" vertical="distributed"/>
      <protection hidden="1"/>
    </xf>
    <xf numFmtId="0" fontId="13" fillId="0" borderId="16" xfId="2" applyFont="1" applyFill="1" applyBorder="1" applyAlignment="1" applyProtection="1">
      <alignment horizontal="center" vertical="distributed"/>
      <protection hidden="1"/>
    </xf>
    <xf numFmtId="0" fontId="13" fillId="0" borderId="24" xfId="2" applyFont="1" applyFill="1" applyBorder="1" applyAlignment="1" applyProtection="1">
      <alignment horizontal="center" vertical="distributed"/>
      <protection hidden="1"/>
    </xf>
    <xf numFmtId="0" fontId="13" fillId="0" borderId="20" xfId="2" applyFont="1" applyFill="1" applyBorder="1" applyAlignment="1" applyProtection="1">
      <alignment horizontal="center" vertical="distributed"/>
      <protection hidden="1"/>
    </xf>
    <xf numFmtId="0" fontId="7" fillId="0" borderId="9" xfId="2" applyFont="1" applyFill="1" applyBorder="1" applyAlignment="1">
      <alignment vertical="center"/>
    </xf>
    <xf numFmtId="0" fontId="7" fillId="0" borderId="10" xfId="2" applyFont="1" applyFill="1" applyBorder="1" applyAlignment="1">
      <alignment vertical="center"/>
    </xf>
    <xf numFmtId="0" fontId="7" fillId="0" borderId="2" xfId="2" applyFont="1" applyFill="1" applyBorder="1" applyAlignment="1" applyProtection="1">
      <alignment vertical="distributed" textRotation="255"/>
      <protection hidden="1"/>
    </xf>
    <xf numFmtId="0" fontId="7" fillId="0" borderId="2" xfId="2" applyFont="1" applyFill="1" applyBorder="1" applyAlignment="1" applyProtection="1">
      <alignment vertical="distributed" textRotation="255" wrapText="1"/>
      <protection hidden="1"/>
    </xf>
    <xf numFmtId="0" fontId="7" fillId="0" borderId="29" xfId="2" applyFont="1" applyFill="1" applyBorder="1" applyAlignment="1" applyProtection="1">
      <alignment horizontal="center" vertical="distributed" textRotation="255"/>
      <protection hidden="1"/>
    </xf>
    <xf numFmtId="0" fontId="7" fillId="0" borderId="30" xfId="2" applyFont="1" applyFill="1" applyBorder="1" applyAlignment="1" applyProtection="1">
      <alignment horizontal="center" vertical="distributed" textRotation="255"/>
      <protection hidden="1"/>
    </xf>
    <xf numFmtId="0" fontId="7" fillId="0" borderId="10" xfId="2" applyFont="1" applyFill="1" applyBorder="1" applyAlignment="1" applyProtection="1">
      <alignment vertical="distributed" textRotation="255"/>
      <protection hidden="1"/>
    </xf>
    <xf numFmtId="0" fontId="7" fillId="0" borderId="31" xfId="2" applyFont="1" applyFill="1" applyBorder="1" applyAlignment="1" applyProtection="1">
      <alignment vertical="distributed" textRotation="255"/>
      <protection hidden="1"/>
    </xf>
    <xf numFmtId="179" fontId="7" fillId="2" borderId="56" xfId="1" applyNumberFormat="1" applyFont="1" applyFill="1" applyBorder="1">
      <alignment vertical="center"/>
    </xf>
    <xf numFmtId="0" fontId="7" fillId="2" borderId="42" xfId="2" applyNumberFormat="1" applyFont="1" applyFill="1" applyBorder="1" applyAlignment="1">
      <alignment horizontal="right" vertical="center"/>
    </xf>
    <xf numFmtId="0" fontId="10" fillId="0" borderId="0" xfId="2" applyFont="1" applyBorder="1">
      <alignment vertical="center"/>
    </xf>
    <xf numFmtId="0" fontId="13" fillId="0" borderId="41" xfId="2" applyFont="1" applyFill="1" applyBorder="1" applyAlignment="1" applyProtection="1">
      <alignment horizontal="center" vertical="distributed"/>
      <protection hidden="1"/>
    </xf>
    <xf numFmtId="0" fontId="13" fillId="0" borderId="25" xfId="2" applyFont="1" applyFill="1" applyBorder="1" applyAlignment="1" applyProtection="1">
      <alignment horizontal="center" vertical="distributed"/>
      <protection hidden="1"/>
    </xf>
    <xf numFmtId="0" fontId="7" fillId="0" borderId="32" xfId="2" applyFont="1" applyFill="1" applyBorder="1" applyAlignment="1" applyProtection="1">
      <alignment horizontal="center" vertical="center" textRotation="255" wrapText="1"/>
      <protection hidden="1"/>
    </xf>
    <xf numFmtId="0" fontId="7" fillId="0" borderId="32" xfId="2" applyFont="1" applyFill="1" applyBorder="1" applyAlignment="1" applyProtection="1">
      <alignment horizontal="center" vertical="center" textRotation="255"/>
      <protection hidden="1"/>
    </xf>
    <xf numFmtId="0" fontId="7" fillId="0" borderId="42" xfId="2" applyFont="1" applyFill="1" applyBorder="1" applyAlignment="1" applyProtection="1">
      <alignment horizontal="center" vertical="distributed" textRotation="255"/>
      <protection hidden="1"/>
    </xf>
    <xf numFmtId="0" fontId="7" fillId="0" borderId="33" xfId="2" applyFont="1" applyFill="1" applyBorder="1" applyAlignment="1" applyProtection="1">
      <alignment horizontal="center" vertical="distributed" textRotation="255"/>
      <protection hidden="1"/>
    </xf>
    <xf numFmtId="38" fontId="7" fillId="0" borderId="71" xfId="5" applyFont="1" applyFill="1" applyBorder="1">
      <alignment vertical="center"/>
    </xf>
    <xf numFmtId="179" fontId="7" fillId="0" borderId="49" xfId="1" applyNumberFormat="1" applyFont="1" applyFill="1" applyBorder="1">
      <alignment vertical="center"/>
    </xf>
    <xf numFmtId="0" fontId="7" fillId="0" borderId="1" xfId="2" applyNumberFormat="1" applyFont="1" applyFill="1" applyBorder="1" applyAlignment="1">
      <alignment horizontal="right" vertical="center"/>
    </xf>
    <xf numFmtId="0" fontId="7" fillId="0" borderId="3" xfId="2" applyNumberFormat="1" applyFont="1" applyFill="1" applyBorder="1" applyAlignment="1">
      <alignment horizontal="right" vertical="center"/>
    </xf>
    <xf numFmtId="0" fontId="7" fillId="0" borderId="49" xfId="2" applyNumberFormat="1" applyFont="1" applyFill="1" applyBorder="1">
      <alignment vertical="center"/>
    </xf>
    <xf numFmtId="0" fontId="12" fillId="0" borderId="69" xfId="0" applyFont="1" applyBorder="1" applyAlignment="1" applyProtection="1">
      <alignment horizontal="right" vertical="center" shrinkToFit="1"/>
      <protection locked="0"/>
    </xf>
    <xf numFmtId="179" fontId="7" fillId="2" borderId="68" xfId="1" applyNumberFormat="1" applyFont="1" applyFill="1" applyBorder="1" applyAlignment="1">
      <alignment horizontal="right" vertical="center"/>
    </xf>
    <xf numFmtId="0" fontId="13" fillId="0" borderId="19" xfId="2" applyFont="1" applyFill="1" applyBorder="1" applyAlignment="1" applyProtection="1">
      <alignment horizontal="center" vertical="distributed"/>
      <protection hidden="1"/>
    </xf>
    <xf numFmtId="179" fontId="7" fillId="0" borderId="45" xfId="1" applyNumberFormat="1" applyFont="1" applyFill="1" applyBorder="1">
      <alignment vertical="center"/>
    </xf>
    <xf numFmtId="179" fontId="7" fillId="3" borderId="4" xfId="1" applyNumberFormat="1" applyFont="1" applyFill="1" applyBorder="1">
      <alignment vertical="center"/>
    </xf>
    <xf numFmtId="179" fontId="7" fillId="3" borderId="28" xfId="1" applyNumberFormat="1" applyFont="1" applyFill="1" applyBorder="1">
      <alignment vertical="center"/>
    </xf>
    <xf numFmtId="0" fontId="7" fillId="0" borderId="4" xfId="2" applyNumberFormat="1" applyFont="1" applyFill="1" applyBorder="1">
      <alignment vertical="center"/>
    </xf>
    <xf numFmtId="0" fontId="7" fillId="0" borderId="28" xfId="2" applyNumberFormat="1" applyFont="1" applyFill="1" applyBorder="1">
      <alignment vertical="center"/>
    </xf>
    <xf numFmtId="0" fontId="7" fillId="0" borderId="30" xfId="1" applyNumberFormat="1" applyFont="1" applyFill="1" applyBorder="1" applyAlignment="1">
      <alignment horizontal="right" vertical="center"/>
    </xf>
    <xf numFmtId="0" fontId="7" fillId="3" borderId="10" xfId="1" applyNumberFormat="1" applyFont="1" applyFill="1" applyBorder="1" applyAlignment="1">
      <alignment horizontal="right" vertical="center"/>
    </xf>
    <xf numFmtId="0" fontId="7" fillId="3" borderId="31" xfId="1" applyNumberFormat="1" applyFont="1" applyFill="1" applyBorder="1" applyAlignment="1">
      <alignment horizontal="right" vertical="center"/>
    </xf>
    <xf numFmtId="3" fontId="7" fillId="0" borderId="0" xfId="2" applyNumberFormat="1" applyFont="1" applyBorder="1">
      <alignment vertical="center"/>
    </xf>
    <xf numFmtId="0" fontId="7" fillId="0" borderId="21" xfId="2" applyFont="1" applyFill="1" applyBorder="1" applyAlignment="1" applyProtection="1">
      <alignment horizontal="center" vertical="distributed"/>
      <protection hidden="1"/>
    </xf>
    <xf numFmtId="0" fontId="7" fillId="0" borderId="27" xfId="2" applyFont="1" applyFill="1" applyBorder="1" applyAlignment="1" applyProtection="1">
      <alignment vertical="distributed" textRotation="255"/>
      <protection hidden="1"/>
    </xf>
    <xf numFmtId="0" fontId="7" fillId="0" borderId="17" xfId="2" applyFont="1" applyFill="1" applyBorder="1" applyAlignment="1" applyProtection="1">
      <alignment horizontal="center" vertical="distributed"/>
      <protection hidden="1"/>
    </xf>
    <xf numFmtId="0" fontId="7" fillId="0" borderId="19" xfId="2" applyFont="1" applyFill="1" applyBorder="1" applyAlignment="1" applyProtection="1">
      <alignment horizontal="center" vertical="distributed"/>
      <protection hidden="1"/>
    </xf>
    <xf numFmtId="0" fontId="10" fillId="0" borderId="0" xfId="2" applyFont="1" applyAlignment="1"/>
    <xf numFmtId="0" fontId="7" fillId="0" borderId="42" xfId="2" applyFont="1" applyFill="1" applyBorder="1" applyAlignment="1" applyProtection="1">
      <alignment vertical="distributed" textRotation="255" wrapText="1"/>
      <protection hidden="1"/>
    </xf>
    <xf numFmtId="179" fontId="7" fillId="2" borderId="59" xfId="1" applyNumberFormat="1" applyFont="1" applyFill="1" applyBorder="1">
      <alignment vertical="center"/>
    </xf>
    <xf numFmtId="0" fontId="12" fillId="0" borderId="51" xfId="0" applyFont="1" applyFill="1" applyBorder="1" applyAlignment="1" applyProtection="1">
      <alignment horizontal="right" vertical="center" shrinkToFit="1"/>
      <protection locked="0"/>
    </xf>
    <xf numFmtId="0" fontId="12" fillId="0" borderId="50" xfId="0" applyFont="1" applyFill="1" applyBorder="1" applyAlignment="1" applyProtection="1">
      <alignment horizontal="right" vertical="center" shrinkToFit="1"/>
      <protection locked="0"/>
    </xf>
    <xf numFmtId="179" fontId="7" fillId="2" borderId="44" xfId="1" applyNumberFormat="1" applyFont="1" applyFill="1" applyBorder="1" applyAlignment="1">
      <alignment horizontal="right" vertical="center"/>
    </xf>
    <xf numFmtId="179" fontId="7" fillId="2" borderId="22" xfId="1" applyNumberFormat="1" applyFont="1" applyFill="1" applyBorder="1" applyAlignment="1">
      <alignment horizontal="right" vertical="center"/>
    </xf>
    <xf numFmtId="0" fontId="7" fillId="0" borderId="28" xfId="2" applyNumberFormat="1" applyFont="1" applyFill="1" applyBorder="1" applyAlignment="1">
      <alignment horizontal="right" vertical="center"/>
    </xf>
    <xf numFmtId="0" fontId="7" fillId="2" borderId="31" xfId="2" applyNumberFormat="1" applyFont="1" applyFill="1" applyBorder="1" applyAlignment="1">
      <alignment horizontal="right" vertical="center"/>
    </xf>
    <xf numFmtId="0" fontId="12" fillId="0" borderId="70" xfId="0" applyFont="1" applyFill="1" applyBorder="1" applyAlignment="1" applyProtection="1">
      <alignment horizontal="right" vertical="center" shrinkToFit="1"/>
      <protection locked="0"/>
    </xf>
    <xf numFmtId="0" fontId="12" fillId="0" borderId="62" xfId="0" applyFont="1" applyFill="1" applyBorder="1" applyAlignment="1" applyProtection="1">
      <alignment horizontal="right" vertical="center" shrinkToFit="1"/>
      <protection locked="0"/>
    </xf>
    <xf numFmtId="179" fontId="7" fillId="2" borderId="31" xfId="1" applyNumberFormat="1" applyFont="1" applyFill="1" applyBorder="1" applyAlignment="1">
      <alignment horizontal="right" vertical="center"/>
    </xf>
    <xf numFmtId="0" fontId="7" fillId="0" borderId="65" xfId="2" applyFont="1" applyFill="1" applyBorder="1" applyAlignment="1" applyProtection="1">
      <alignment horizontal="center" vertical="distributed" textRotation="255"/>
      <protection hidden="1"/>
    </xf>
    <xf numFmtId="0" fontId="12" fillId="0" borderId="52" xfId="0" applyFont="1" applyFill="1" applyBorder="1" applyAlignment="1" applyProtection="1">
      <alignment horizontal="right" vertical="center" shrinkToFit="1"/>
      <protection locked="0"/>
    </xf>
    <xf numFmtId="179" fontId="7" fillId="2" borderId="56" xfId="1" applyNumberFormat="1" applyFont="1" applyFill="1" applyBorder="1" applyAlignment="1">
      <alignment horizontal="right" vertical="center"/>
    </xf>
    <xf numFmtId="179" fontId="7" fillId="2" borderId="59" xfId="1" applyNumberFormat="1" applyFont="1" applyFill="1" applyBorder="1" applyAlignment="1">
      <alignment horizontal="right" vertical="center"/>
    </xf>
    <xf numFmtId="0" fontId="7" fillId="0" borderId="22" xfId="2" applyNumberFormat="1" applyFont="1" applyFill="1" applyBorder="1" applyAlignment="1">
      <alignment horizontal="right" vertical="center"/>
    </xf>
    <xf numFmtId="38" fontId="7" fillId="0" borderId="77" xfId="5" applyFont="1" applyFill="1" applyBorder="1" applyAlignment="1">
      <alignment horizontal="right" vertical="center"/>
    </xf>
    <xf numFmtId="179" fontId="7" fillId="0" borderId="73" xfId="1" applyNumberFormat="1" applyFont="1" applyFill="1" applyBorder="1" applyAlignment="1">
      <alignment horizontal="right" vertical="center"/>
    </xf>
    <xf numFmtId="38" fontId="7" fillId="0" borderId="73" xfId="5" applyFont="1" applyFill="1" applyBorder="1" applyAlignment="1">
      <alignment horizontal="right" vertical="center"/>
    </xf>
    <xf numFmtId="179" fontId="7" fillId="0" borderId="75" xfId="1" applyNumberFormat="1" applyFont="1" applyFill="1" applyBorder="1" applyAlignment="1">
      <alignment horizontal="right" vertical="center"/>
    </xf>
    <xf numFmtId="0" fontId="7" fillId="0" borderId="75" xfId="1" applyNumberFormat="1" applyFont="1" applyFill="1" applyBorder="1" applyAlignment="1">
      <alignment horizontal="right" vertical="center"/>
    </xf>
    <xf numFmtId="181" fontId="7" fillId="0" borderId="73" xfId="1" applyNumberFormat="1" applyFont="1" applyFill="1" applyBorder="1" applyAlignment="1">
      <alignment horizontal="right" vertical="center"/>
    </xf>
    <xf numFmtId="177" fontId="7" fillId="0" borderId="0" xfId="2" applyNumberFormat="1" applyFont="1" applyFill="1" applyBorder="1">
      <alignment vertical="center"/>
    </xf>
    <xf numFmtId="0" fontId="7" fillId="0" borderId="18" xfId="2" applyFont="1" applyFill="1" applyBorder="1" applyAlignment="1" applyProtection="1">
      <alignment horizontal="center" textRotation="255" wrapText="1"/>
      <protection hidden="1"/>
    </xf>
    <xf numFmtId="5" fontId="7" fillId="0" borderId="18" xfId="2" applyNumberFormat="1" applyFont="1" applyFill="1" applyBorder="1" applyAlignment="1" applyProtection="1">
      <alignment horizontal="center" textRotation="255" wrapText="1"/>
      <protection hidden="1"/>
    </xf>
    <xf numFmtId="0" fontId="7" fillId="0" borderId="34" xfId="2" applyNumberFormat="1" applyFont="1" applyFill="1" applyBorder="1" applyAlignment="1">
      <alignment horizontal="right" vertical="center"/>
    </xf>
    <xf numFmtId="0" fontId="7" fillId="2" borderId="29" xfId="2" applyNumberFormat="1" applyFont="1" applyFill="1" applyBorder="1" applyAlignment="1">
      <alignment horizontal="right" vertical="center"/>
    </xf>
    <xf numFmtId="0" fontId="7" fillId="0" borderId="46" xfId="2" applyNumberFormat="1" applyFont="1" applyFill="1" applyBorder="1" applyAlignment="1">
      <alignment horizontal="right" vertical="center"/>
    </xf>
    <xf numFmtId="0" fontId="8" fillId="0" borderId="0" xfId="2" applyFont="1" applyFill="1">
      <alignment vertical="center"/>
    </xf>
    <xf numFmtId="38" fontId="7" fillId="0" borderId="60" xfId="5" applyFont="1" applyFill="1" applyBorder="1" applyAlignment="1">
      <alignment horizontal="right" vertical="center"/>
    </xf>
    <xf numFmtId="179" fontId="7" fillId="0" borderId="53" xfId="1" applyNumberFormat="1" applyFont="1" applyFill="1" applyBorder="1" applyAlignment="1">
      <alignment horizontal="right" vertical="center"/>
    </xf>
    <xf numFmtId="38" fontId="7" fillId="0" borderId="53" xfId="5" applyFont="1" applyFill="1" applyBorder="1" applyAlignment="1">
      <alignment horizontal="right" vertical="center"/>
    </xf>
    <xf numFmtId="179" fontId="7" fillId="0" borderId="57" xfId="1" applyNumberFormat="1" applyFont="1" applyFill="1" applyBorder="1" applyAlignment="1">
      <alignment horizontal="right" vertical="center"/>
    </xf>
    <xf numFmtId="179" fontId="7" fillId="2" borderId="50" xfId="1" applyNumberFormat="1" applyFont="1" applyFill="1" applyBorder="1">
      <alignment vertical="center"/>
    </xf>
    <xf numFmtId="179" fontId="7" fillId="2" borderId="28" xfId="1" applyNumberFormat="1" applyFont="1" applyFill="1" applyBorder="1">
      <alignment vertical="center"/>
    </xf>
    <xf numFmtId="179" fontId="7" fillId="2" borderId="58" xfId="1" applyNumberFormat="1" applyFont="1" applyFill="1" applyBorder="1">
      <alignment vertical="center"/>
    </xf>
    <xf numFmtId="179" fontId="7" fillId="2" borderId="54" xfId="1" applyNumberFormat="1" applyFont="1" applyFill="1" applyBorder="1">
      <alignment vertical="center"/>
    </xf>
    <xf numFmtId="179" fontId="7" fillId="2" borderId="51" xfId="1" applyNumberFormat="1" applyFont="1" applyFill="1" applyBorder="1" applyAlignment="1">
      <alignment horizontal="right" vertical="center"/>
    </xf>
    <xf numFmtId="179" fontId="7" fillId="2" borderId="52" xfId="1" applyNumberFormat="1" applyFont="1" applyFill="1" applyBorder="1" applyAlignment="1">
      <alignment horizontal="right" vertical="center"/>
    </xf>
    <xf numFmtId="38" fontId="7" fillId="0" borderId="15" xfId="5" applyFont="1" applyFill="1" applyBorder="1" applyAlignment="1">
      <alignment horizontal="right" vertical="center"/>
    </xf>
    <xf numFmtId="38" fontId="7" fillId="0" borderId="5" xfId="5" applyFont="1" applyFill="1" applyBorder="1" applyAlignment="1">
      <alignment horizontal="right" vertical="center"/>
    </xf>
    <xf numFmtId="178" fontId="7" fillId="2" borderId="55" xfId="2" applyNumberFormat="1" applyFont="1" applyFill="1" applyBorder="1" applyAlignment="1">
      <alignment horizontal="right" vertical="center"/>
    </xf>
    <xf numFmtId="178" fontId="7" fillId="2" borderId="56" xfId="2" applyNumberFormat="1" applyFont="1" applyFill="1" applyBorder="1" applyAlignment="1">
      <alignment horizontal="right" vertical="center"/>
    </xf>
    <xf numFmtId="0" fontId="7" fillId="0" borderId="57" xfId="1" applyNumberFormat="1" applyFont="1" applyFill="1" applyBorder="1" applyAlignment="1">
      <alignment horizontal="right" vertical="center"/>
    </xf>
    <xf numFmtId="0" fontId="7" fillId="3" borderId="58" xfId="1" applyNumberFormat="1" applyFont="1" applyFill="1" applyBorder="1" applyAlignment="1">
      <alignment horizontal="right" vertical="center"/>
    </xf>
    <xf numFmtId="0" fontId="7" fillId="3" borderId="59" xfId="1" applyNumberFormat="1" applyFont="1" applyFill="1" applyBorder="1" applyAlignment="1">
      <alignment horizontal="right" vertical="center"/>
    </xf>
    <xf numFmtId="0" fontId="7" fillId="0" borderId="25" xfId="2" applyFont="1" applyBorder="1">
      <alignment vertical="center"/>
    </xf>
    <xf numFmtId="0" fontId="7" fillId="0" borderId="18" xfId="2" applyFont="1" applyFill="1" applyBorder="1" applyAlignment="1" applyProtection="1">
      <alignment horizontal="center" vertical="distributed" textRotation="255"/>
      <protection hidden="1"/>
    </xf>
    <xf numFmtId="0" fontId="7" fillId="0" borderId="42" xfId="2" applyFont="1" applyFill="1" applyBorder="1" applyAlignment="1" applyProtection="1">
      <alignment vertical="distributed" textRotation="255"/>
      <protection hidden="1"/>
    </xf>
    <xf numFmtId="0" fontId="7" fillId="0" borderId="33" xfId="2" applyFont="1" applyFill="1" applyBorder="1" applyAlignment="1">
      <alignment vertical="center" textRotation="255"/>
    </xf>
    <xf numFmtId="38" fontId="7" fillId="0" borderId="84" xfId="5" applyFont="1" applyFill="1" applyBorder="1">
      <alignment vertical="center"/>
    </xf>
    <xf numFmtId="0" fontId="12" fillId="0" borderId="15" xfId="0" applyFont="1" applyBorder="1" applyAlignment="1" applyProtection="1">
      <alignment horizontal="right" vertical="center" shrinkToFit="1"/>
      <protection locked="0"/>
    </xf>
    <xf numFmtId="38" fontId="7" fillId="0" borderId="54" xfId="5" applyFont="1" applyFill="1" applyBorder="1" applyAlignment="1">
      <alignment vertical="center"/>
    </xf>
    <xf numFmtId="0" fontId="7" fillId="0" borderId="63" xfId="2" applyFont="1" applyFill="1" applyBorder="1" applyAlignment="1" applyProtection="1">
      <alignment horizontal="center" vertical="distributed"/>
      <protection hidden="1"/>
    </xf>
    <xf numFmtId="0" fontId="7" fillId="0" borderId="35" xfId="2" applyFont="1" applyFill="1" applyBorder="1" applyAlignment="1" applyProtection="1">
      <alignment horizontal="center" vertical="distributed"/>
      <protection hidden="1"/>
    </xf>
    <xf numFmtId="0" fontId="7" fillId="0" borderId="0" xfId="2" applyFont="1" applyFill="1" applyBorder="1">
      <alignment vertical="center"/>
    </xf>
    <xf numFmtId="0" fontId="7" fillId="0" borderId="64" xfId="2" applyFont="1" applyFill="1" applyBorder="1" applyAlignment="1" applyProtection="1">
      <alignment horizontal="center" vertical="center" textRotation="255" wrapText="1"/>
      <protection hidden="1"/>
    </xf>
    <xf numFmtId="0" fontId="7" fillId="0" borderId="0" xfId="2" applyFont="1" applyFill="1" applyBorder="1" applyAlignment="1" applyProtection="1">
      <alignment horizontal="center" vertical="distributed"/>
      <protection hidden="1"/>
    </xf>
    <xf numFmtId="0" fontId="7" fillId="0" borderId="64" xfId="2" applyFont="1" applyFill="1" applyBorder="1" applyAlignment="1" applyProtection="1">
      <alignment horizontal="center" vertical="center" textRotation="255"/>
      <protection hidden="1"/>
    </xf>
    <xf numFmtId="0" fontId="7" fillId="0" borderId="35" xfId="2" applyFont="1" applyFill="1" applyBorder="1" applyAlignment="1" applyProtection="1">
      <alignment vertical="distributed" textRotation="255"/>
      <protection hidden="1"/>
    </xf>
    <xf numFmtId="0" fontId="7" fillId="0" borderId="0" xfId="2" applyFont="1" applyFill="1" applyBorder="1" applyAlignment="1" applyProtection="1">
      <alignment vertical="distributed" textRotation="255"/>
      <protection hidden="1"/>
    </xf>
    <xf numFmtId="0" fontId="7" fillId="0" borderId="35" xfId="2" applyFont="1" applyFill="1" applyBorder="1" applyAlignment="1" applyProtection="1">
      <alignment horizontal="center" vertical="center" textRotation="255" wrapText="1"/>
      <protection hidden="1"/>
    </xf>
    <xf numFmtId="38" fontId="7" fillId="0" borderId="85" xfId="5" applyFont="1" applyFill="1" applyBorder="1">
      <alignment vertical="center"/>
    </xf>
    <xf numFmtId="38" fontId="7" fillId="0" borderId="35" xfId="5" applyFont="1" applyFill="1" applyBorder="1">
      <alignment vertical="center"/>
    </xf>
    <xf numFmtId="38" fontId="7" fillId="0" borderId="0" xfId="5" applyFont="1" applyFill="1" applyBorder="1">
      <alignment vertical="center"/>
    </xf>
    <xf numFmtId="179" fontId="7" fillId="0" borderId="86" xfId="1" applyNumberFormat="1" applyFont="1" applyFill="1" applyBorder="1">
      <alignment vertical="center"/>
    </xf>
    <xf numFmtId="179" fontId="7" fillId="0" borderId="35" xfId="1" applyNumberFormat="1" applyFont="1" applyFill="1" applyBorder="1">
      <alignment vertical="center"/>
    </xf>
    <xf numFmtId="179" fontId="7" fillId="0" borderId="87" xfId="1" applyNumberFormat="1" applyFont="1" applyFill="1" applyBorder="1">
      <alignment vertical="center"/>
    </xf>
    <xf numFmtId="38" fontId="7" fillId="0" borderId="87" xfId="5" applyFont="1" applyFill="1" applyBorder="1">
      <alignment vertical="center"/>
    </xf>
    <xf numFmtId="179" fontId="7" fillId="0" borderId="66" xfId="1" applyNumberFormat="1" applyFont="1" applyFill="1" applyBorder="1">
      <alignment vertical="center"/>
    </xf>
    <xf numFmtId="0" fontId="7" fillId="0" borderId="66" xfId="2" applyNumberFormat="1" applyFont="1" applyFill="1" applyBorder="1">
      <alignment vertical="center"/>
    </xf>
    <xf numFmtId="0" fontId="7" fillId="0" borderId="35" xfId="2" applyNumberFormat="1" applyFont="1" applyFill="1" applyBorder="1">
      <alignment vertical="center"/>
    </xf>
    <xf numFmtId="0" fontId="7" fillId="0" borderId="0" xfId="2" applyNumberFormat="1" applyFont="1" applyFill="1" applyBorder="1">
      <alignment vertical="center"/>
    </xf>
    <xf numFmtId="0" fontId="7" fillId="0" borderId="65" xfId="2" applyNumberFormat="1" applyFont="1" applyFill="1" applyBorder="1" applyAlignment="1">
      <alignment horizontal="right" vertical="center"/>
    </xf>
    <xf numFmtId="0" fontId="7" fillId="0" borderId="35" xfId="1" applyNumberFormat="1" applyFont="1" applyFill="1" applyBorder="1" applyAlignment="1">
      <alignment horizontal="right" vertical="center"/>
    </xf>
    <xf numFmtId="0" fontId="7" fillId="0" borderId="0" xfId="1" applyNumberFormat="1" applyFont="1" applyFill="1" applyBorder="1" applyAlignment="1">
      <alignment horizontal="right" vertical="center"/>
    </xf>
    <xf numFmtId="38" fontId="7" fillId="0" borderId="35" xfId="5" applyFont="1" applyFill="1" applyBorder="1" applyAlignment="1">
      <alignment vertical="center"/>
    </xf>
    <xf numFmtId="38" fontId="7" fillId="0" borderId="66" xfId="5" applyFont="1" applyFill="1" applyBorder="1">
      <alignment vertical="center"/>
    </xf>
    <xf numFmtId="179" fontId="7" fillId="0" borderId="65" xfId="1" applyNumberFormat="1" applyFont="1" applyFill="1" applyBorder="1">
      <alignment vertical="center"/>
    </xf>
    <xf numFmtId="179" fontId="7" fillId="2" borderId="31" xfId="1" applyNumberFormat="1" applyFont="1" applyFill="1" applyBorder="1">
      <alignment vertical="center"/>
    </xf>
    <xf numFmtId="38" fontId="7" fillId="0" borderId="44" xfId="5" applyFont="1" applyFill="1" applyBorder="1">
      <alignment vertical="center"/>
    </xf>
    <xf numFmtId="0" fontId="7" fillId="2" borderId="59" xfId="1" applyNumberFormat="1" applyFont="1" applyFill="1" applyBorder="1">
      <alignment vertical="center"/>
    </xf>
    <xf numFmtId="179" fontId="7" fillId="0" borderId="0" xfId="1" applyNumberFormat="1" applyFont="1" applyFill="1" applyBorder="1" applyAlignment="1">
      <alignment horizontal="right" vertical="center"/>
    </xf>
    <xf numFmtId="0" fontId="7" fillId="0" borderId="18" xfId="2" applyFont="1" applyFill="1" applyBorder="1" applyAlignment="1" applyProtection="1">
      <alignment horizontal="center" vertical="top" textRotation="255" wrapText="1"/>
      <protection hidden="1"/>
    </xf>
    <xf numFmtId="38" fontId="12" fillId="0" borderId="51" xfId="5" applyFont="1" applyFill="1" applyBorder="1" applyAlignment="1" applyProtection="1">
      <alignment horizontal="right" vertical="center" shrinkToFit="1"/>
      <protection locked="0"/>
    </xf>
    <xf numFmtId="0" fontId="11" fillId="0" borderId="32" xfId="2" applyFont="1" applyFill="1" applyBorder="1" applyAlignment="1" applyProtection="1">
      <alignment horizontal="center" vertical="top" textRotation="255" wrapText="1"/>
      <protection hidden="1"/>
    </xf>
    <xf numFmtId="0" fontId="7" fillId="0" borderId="12" xfId="2" applyFont="1" applyFill="1" applyBorder="1" applyAlignment="1" applyProtection="1">
      <alignment horizontal="center" vertical="center" textRotation="255" wrapText="1"/>
      <protection hidden="1"/>
    </xf>
    <xf numFmtId="0" fontId="7" fillId="0" borderId="11" xfId="2" applyFont="1" applyFill="1" applyBorder="1" applyAlignment="1" applyProtection="1">
      <alignment horizontal="center" vertical="center" textRotation="255" wrapText="1"/>
      <protection hidden="1"/>
    </xf>
    <xf numFmtId="0" fontId="7" fillId="0" borderId="13" xfId="2" applyFont="1" applyFill="1" applyBorder="1" applyAlignment="1" applyProtection="1">
      <alignment horizontal="center" vertical="center" textRotation="255" wrapText="1"/>
      <protection hidden="1"/>
    </xf>
    <xf numFmtId="0" fontId="7" fillId="0" borderId="14" xfId="2" applyFont="1" applyFill="1" applyBorder="1" applyAlignment="1" applyProtection="1">
      <alignment horizontal="left" vertical="center" wrapText="1"/>
      <protection hidden="1"/>
    </xf>
    <xf numFmtId="0" fontId="7" fillId="0" borderId="15" xfId="2" applyFont="1" applyFill="1" applyBorder="1" applyAlignment="1" applyProtection="1">
      <alignment horizontal="left" vertical="center" wrapText="1"/>
      <protection hidden="1"/>
    </xf>
    <xf numFmtId="0" fontId="7" fillId="0" borderId="18" xfId="2" applyFont="1" applyFill="1" applyBorder="1" applyAlignment="1" applyProtection="1">
      <alignment horizontal="left" vertical="center" wrapText="1"/>
      <protection hidden="1"/>
    </xf>
    <xf numFmtId="0" fontId="7" fillId="0" borderId="1" xfId="2" applyFont="1" applyFill="1" applyBorder="1" applyAlignment="1" applyProtection="1">
      <alignment horizontal="left" vertical="center" wrapText="1"/>
      <protection hidden="1"/>
    </xf>
    <xf numFmtId="0" fontId="7" fillId="0" borderId="2" xfId="2" applyFont="1" applyFill="1" applyBorder="1" applyAlignment="1" applyProtection="1">
      <alignment horizontal="left" vertical="center" wrapText="1"/>
      <protection hidden="1"/>
    </xf>
    <xf numFmtId="0" fontId="7" fillId="0" borderId="36" xfId="2" applyFont="1" applyFill="1" applyBorder="1" applyAlignment="1" applyProtection="1">
      <alignment horizontal="center" vertical="center" textRotation="255"/>
      <protection hidden="1"/>
    </xf>
    <xf numFmtId="0" fontId="7" fillId="0" borderId="37" xfId="2" applyFont="1" applyFill="1" applyBorder="1" applyAlignment="1" applyProtection="1">
      <alignment horizontal="center" vertical="center" textRotation="255"/>
      <protection hidden="1"/>
    </xf>
    <xf numFmtId="0" fontId="7" fillId="0" borderId="38" xfId="2" applyFont="1" applyFill="1" applyBorder="1" applyAlignment="1" applyProtection="1">
      <alignment horizontal="center" vertical="center" textRotation="255"/>
      <protection hidden="1"/>
    </xf>
    <xf numFmtId="0" fontId="9" fillId="0" borderId="0" xfId="2" applyFont="1" applyFill="1" applyBorder="1" applyAlignment="1" applyProtection="1">
      <alignment vertical="center" wrapText="1"/>
      <protection hidden="1"/>
    </xf>
    <xf numFmtId="0" fontId="7" fillId="0" borderId="23" xfId="2" applyFont="1" applyFill="1" applyBorder="1" applyAlignment="1">
      <alignment horizontal="right"/>
    </xf>
    <xf numFmtId="0" fontId="7" fillId="0" borderId="24" xfId="2" applyFont="1" applyFill="1" applyBorder="1" applyAlignment="1">
      <alignment horizontal="right"/>
    </xf>
    <xf numFmtId="0" fontId="7" fillId="0" borderId="35" xfId="2" applyFont="1" applyFill="1" applyBorder="1" applyAlignment="1">
      <alignment horizontal="right"/>
    </xf>
    <xf numFmtId="0" fontId="7" fillId="0" borderId="8" xfId="2" applyFont="1" applyFill="1" applyBorder="1" applyAlignment="1">
      <alignment horizontal="right"/>
    </xf>
    <xf numFmtId="0" fontId="13" fillId="0" borderId="18" xfId="2" applyFont="1" applyFill="1" applyBorder="1" applyAlignment="1" applyProtection="1">
      <alignment horizontal="center" vertical="center" textRotation="255" wrapText="1"/>
      <protection hidden="1"/>
    </xf>
    <xf numFmtId="0" fontId="2" fillId="0" borderId="22" xfId="2" applyFont="1" applyFill="1" applyBorder="1" applyAlignment="1" applyProtection="1">
      <alignment horizontal="center" vertical="top" textRotation="255" wrapText="1"/>
      <protection hidden="1"/>
    </xf>
    <xf numFmtId="0" fontId="7" fillId="0" borderId="35" xfId="2" applyFont="1" applyFill="1" applyBorder="1" applyAlignment="1">
      <alignment horizontal="left" wrapText="1"/>
    </xf>
    <xf numFmtId="0" fontId="7" fillId="0" borderId="8" xfId="2" applyFont="1" applyFill="1" applyBorder="1" applyAlignment="1">
      <alignment horizontal="left" wrapText="1"/>
    </xf>
    <xf numFmtId="0" fontId="7" fillId="0" borderId="23" xfId="2" applyFont="1" applyFill="1" applyBorder="1" applyAlignment="1" applyProtection="1">
      <alignment horizontal="center" vertical="center" wrapText="1"/>
      <protection hidden="1"/>
    </xf>
    <xf numFmtId="0" fontId="7" fillId="0" borderId="24" xfId="2" applyFont="1" applyFill="1" applyBorder="1" applyAlignment="1" applyProtection="1">
      <alignment horizontal="center" vertical="center" wrapText="1"/>
      <protection hidden="1"/>
    </xf>
    <xf numFmtId="0" fontId="7" fillId="0" borderId="9" xfId="2" applyFont="1" applyFill="1" applyBorder="1" applyAlignment="1" applyProtection="1">
      <alignment horizontal="center" vertical="center" wrapText="1"/>
      <protection hidden="1"/>
    </xf>
    <xf numFmtId="0" fontId="7" fillId="0" borderId="10" xfId="2" applyFont="1" applyFill="1" applyBorder="1" applyAlignment="1" applyProtection="1">
      <alignment horizontal="center" vertical="center" wrapText="1"/>
      <protection hidden="1"/>
    </xf>
    <xf numFmtId="0" fontId="6" fillId="0" borderId="0" xfId="2" applyFont="1" applyFill="1" applyBorder="1" applyAlignment="1" applyProtection="1">
      <alignment vertical="center"/>
      <protection hidden="1"/>
    </xf>
    <xf numFmtId="0" fontId="11" fillId="0" borderId="18" xfId="2" applyFont="1" applyFill="1" applyBorder="1" applyAlignment="1" applyProtection="1">
      <alignment vertical="top" textRotation="255" wrapText="1"/>
      <protection hidden="1"/>
    </xf>
    <xf numFmtId="0" fontId="11" fillId="0" borderId="22" xfId="2" applyFont="1" applyFill="1" applyBorder="1" applyAlignment="1" applyProtection="1">
      <alignment vertical="top" textRotation="255" wrapText="1"/>
      <protection hidden="1"/>
    </xf>
    <xf numFmtId="0" fontId="7" fillId="0" borderId="34" xfId="2" applyFont="1" applyFill="1" applyBorder="1" applyAlignment="1" applyProtection="1">
      <alignment horizontal="center" vertical="center" textRotation="255"/>
      <protection hidden="1"/>
    </xf>
    <xf numFmtId="0" fontId="7" fillId="0" borderId="7" xfId="2" applyFont="1" applyFill="1" applyBorder="1" applyAlignment="1" applyProtection="1">
      <alignment horizontal="center" vertical="center" textRotation="255"/>
      <protection hidden="1"/>
    </xf>
    <xf numFmtId="0" fontId="9" fillId="0" borderId="39" xfId="2" applyFont="1" applyFill="1" applyBorder="1" applyAlignment="1" applyProtection="1">
      <alignment vertical="center" wrapText="1"/>
      <protection hidden="1"/>
    </xf>
    <xf numFmtId="0" fontId="13" fillId="0" borderId="18" xfId="2" applyFont="1" applyFill="1" applyBorder="1" applyAlignment="1" applyProtection="1">
      <alignment horizontal="center" vertical="top" textRotation="255" wrapText="1"/>
      <protection hidden="1"/>
    </xf>
    <xf numFmtId="0" fontId="11" fillId="0" borderId="18" xfId="2" applyFont="1" applyFill="1" applyBorder="1" applyAlignment="1" applyProtection="1">
      <alignment horizontal="center" vertical="top" textRotation="255" wrapText="1"/>
      <protection hidden="1"/>
    </xf>
    <xf numFmtId="0" fontId="13" fillId="0" borderId="7" xfId="2" applyFont="1" applyFill="1" applyBorder="1" applyAlignment="1" applyProtection="1">
      <alignment horizontal="center" vertical="top" textRotation="255" wrapText="1"/>
      <protection hidden="1"/>
    </xf>
    <xf numFmtId="0" fontId="7" fillId="0" borderId="41" xfId="2" applyFont="1" applyFill="1" applyBorder="1" applyAlignment="1" applyProtection="1">
      <alignment horizontal="left" vertical="center" wrapText="1"/>
      <protection hidden="1"/>
    </xf>
    <xf numFmtId="0" fontId="7" fillId="0" borderId="7" xfId="2" applyFont="1" applyFill="1" applyBorder="1" applyAlignment="1" applyProtection="1">
      <alignment horizontal="left" vertical="center" wrapText="1"/>
      <protection hidden="1"/>
    </xf>
    <xf numFmtId="0" fontId="7" fillId="0" borderId="3" xfId="2" applyFont="1" applyFill="1" applyBorder="1" applyAlignment="1" applyProtection="1">
      <alignment horizontal="left" vertical="center" wrapText="1"/>
      <protection hidden="1"/>
    </xf>
    <xf numFmtId="0" fontId="7" fillId="0" borderId="5" xfId="2" applyFont="1" applyFill="1" applyBorder="1" applyAlignment="1" applyProtection="1">
      <alignment horizontal="left" vertical="center" wrapText="1"/>
      <protection hidden="1"/>
    </xf>
    <xf numFmtId="0" fontId="7" fillId="0" borderId="42" xfId="2" applyFont="1" applyFill="1" applyBorder="1" applyAlignment="1" applyProtection="1">
      <alignment horizontal="left" vertical="center" wrapText="1"/>
      <protection hidden="1"/>
    </xf>
    <xf numFmtId="0" fontId="6" fillId="0" borderId="0" xfId="2" applyFont="1" applyFill="1" applyBorder="1" applyAlignment="1" applyProtection="1">
      <alignment horizontal="left" vertical="center" wrapText="1"/>
      <protection hidden="1"/>
    </xf>
    <xf numFmtId="0" fontId="7" fillId="0" borderId="40" xfId="2" applyFont="1" applyFill="1" applyBorder="1" applyAlignment="1" applyProtection="1">
      <alignment horizontal="center" vertical="center" wrapText="1"/>
      <protection hidden="1"/>
    </xf>
    <xf numFmtId="0" fontId="7" fillId="0" borderId="39" xfId="2" applyFont="1" applyFill="1" applyBorder="1" applyAlignment="1" applyProtection="1">
      <alignment horizontal="center" vertical="center" wrapText="1"/>
      <protection hidden="1"/>
    </xf>
    <xf numFmtId="0" fontId="6" fillId="0" borderId="0" xfId="2" applyFont="1" applyFill="1" applyBorder="1" applyAlignment="1" applyProtection="1">
      <alignment horizontal="left" vertical="center"/>
      <protection hidden="1"/>
    </xf>
    <xf numFmtId="0" fontId="9" fillId="0" borderId="39" xfId="2" applyFont="1" applyFill="1" applyBorder="1" applyAlignment="1" applyProtection="1">
      <alignment horizontal="left" vertical="center" wrapText="1"/>
      <protection hidden="1"/>
    </xf>
    <xf numFmtId="0" fontId="7" fillId="0" borderId="18" xfId="2" applyFont="1" applyFill="1" applyBorder="1" applyAlignment="1" applyProtection="1">
      <alignment horizontal="center" vertical="center" textRotation="255" wrapText="1"/>
      <protection hidden="1"/>
    </xf>
    <xf numFmtId="0" fontId="7" fillId="0" borderId="35" xfId="2" applyFont="1" applyFill="1" applyBorder="1" applyAlignment="1" applyProtection="1">
      <alignment horizontal="center" vertical="center" wrapText="1"/>
      <protection hidden="1"/>
    </xf>
    <xf numFmtId="0" fontId="7" fillId="0" borderId="8" xfId="2" applyFont="1" applyFill="1" applyBorder="1" applyAlignment="1" applyProtection="1">
      <alignment horizontal="center" vertical="center" wrapText="1"/>
      <protection hidden="1"/>
    </xf>
    <xf numFmtId="0" fontId="7" fillId="0" borderId="7" xfId="2" applyFont="1" applyFill="1" applyBorder="1" applyAlignment="1" applyProtection="1">
      <alignment horizontal="center" vertical="center" textRotation="255" wrapText="1"/>
      <protection hidden="1"/>
    </xf>
    <xf numFmtId="0" fontId="11" fillId="0" borderId="7" xfId="2" applyFont="1" applyFill="1" applyBorder="1" applyAlignment="1" applyProtection="1">
      <alignment horizontal="center" vertical="center" textRotation="255" wrapText="1"/>
      <protection hidden="1"/>
    </xf>
    <xf numFmtId="0" fontId="11" fillId="0" borderId="32" xfId="2" applyFont="1" applyFill="1" applyBorder="1" applyAlignment="1">
      <alignment horizontal="center" vertical="center" textRotation="255" wrapText="1"/>
    </xf>
    <xf numFmtId="0" fontId="6" fillId="0" borderId="0" xfId="2" applyFont="1" applyFill="1" applyBorder="1" applyAlignment="1" applyProtection="1">
      <alignment vertical="center" wrapText="1"/>
      <protection hidden="1"/>
    </xf>
    <xf numFmtId="0" fontId="13" fillId="0" borderId="18" xfId="2" applyFont="1" applyFill="1" applyBorder="1" applyAlignment="1" applyProtection="1">
      <alignment vertical="top" textRotation="255" wrapText="1"/>
      <protection hidden="1"/>
    </xf>
    <xf numFmtId="0" fontId="13" fillId="0" borderId="22" xfId="2" applyFont="1" applyFill="1" applyBorder="1" applyAlignment="1" applyProtection="1">
      <alignment vertical="top" textRotation="255" wrapText="1"/>
      <protection hidden="1"/>
    </xf>
    <xf numFmtId="0" fontId="11" fillId="0" borderId="32" xfId="2" applyFont="1" applyFill="1" applyBorder="1" applyAlignment="1" applyProtection="1">
      <alignment horizontal="center" vertical="center" textRotation="255" wrapText="1"/>
      <protection hidden="1"/>
    </xf>
    <xf numFmtId="0" fontId="13" fillId="0" borderId="22" xfId="2" applyFont="1" applyFill="1" applyBorder="1" applyAlignment="1" applyProtection="1">
      <alignment horizontal="center" vertical="top" textRotation="255" wrapText="1"/>
      <protection hidden="1"/>
    </xf>
  </cellXfs>
  <cellStyles count="6">
    <cellStyle name="パーセント" xfId="1" builtinId="5"/>
    <cellStyle name="パーセント 2" xfId="4" xr:uid="{00000000-0005-0000-0000-000001000000}"/>
    <cellStyle name="桁区切り" xfId="5" builtinId="6"/>
    <cellStyle name="標準" xfId="0" builtinId="0"/>
    <cellStyle name="標準 2" xfId="2" xr:uid="{00000000-0005-0000-0000-000004000000}"/>
    <cellStyle name="標準 3"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9525</xdr:colOff>
      <xdr:row>4</xdr:row>
      <xdr:rowOff>0</xdr:rowOff>
    </xdr:from>
    <xdr:to>
      <xdr:col>2</xdr:col>
      <xdr:colOff>9525</xdr:colOff>
      <xdr:row>10</xdr:row>
      <xdr:rowOff>0</xdr:rowOff>
    </xdr:to>
    <xdr:cxnSp macro="">
      <xdr:nvCxnSpPr>
        <xdr:cNvPr id="2" name="直線コネクタ 2">
          <a:extLst>
            <a:ext uri="{FF2B5EF4-FFF2-40B4-BE49-F238E27FC236}">
              <a16:creationId xmlns:a16="http://schemas.microsoft.com/office/drawing/2014/main" id="{00000000-0008-0000-0000-000002000000}"/>
            </a:ext>
          </a:extLst>
        </xdr:cNvPr>
        <xdr:cNvCxnSpPr>
          <a:cxnSpLocks noChangeShapeType="1"/>
        </xdr:cNvCxnSpPr>
      </xdr:nvCxnSpPr>
      <xdr:spPr bwMode="auto">
        <a:xfrm>
          <a:off x="9525" y="86677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219</xdr:row>
      <xdr:rowOff>0</xdr:rowOff>
    </xdr:from>
    <xdr:to>
      <xdr:col>2</xdr:col>
      <xdr:colOff>9525</xdr:colOff>
      <xdr:row>225</xdr:row>
      <xdr:rowOff>0</xdr:rowOff>
    </xdr:to>
    <xdr:cxnSp macro="">
      <xdr:nvCxnSpPr>
        <xdr:cNvPr id="3" name="直線コネクタ 2">
          <a:extLst>
            <a:ext uri="{FF2B5EF4-FFF2-40B4-BE49-F238E27FC236}">
              <a16:creationId xmlns:a16="http://schemas.microsoft.com/office/drawing/2014/main" id="{00000000-0008-0000-0000-000003000000}"/>
            </a:ext>
          </a:extLst>
        </xdr:cNvPr>
        <xdr:cNvCxnSpPr>
          <a:cxnSpLocks noChangeShapeType="1"/>
        </xdr:cNvCxnSpPr>
      </xdr:nvCxnSpPr>
      <xdr:spPr bwMode="auto">
        <a:xfrm>
          <a:off x="9525" y="11487150"/>
          <a:ext cx="2085975" cy="10096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290</xdr:row>
      <xdr:rowOff>0</xdr:rowOff>
    </xdr:from>
    <xdr:to>
      <xdr:col>2</xdr:col>
      <xdr:colOff>9525</xdr:colOff>
      <xdr:row>296</xdr:row>
      <xdr:rowOff>0</xdr:rowOff>
    </xdr:to>
    <xdr:cxnSp macro="">
      <xdr:nvCxnSpPr>
        <xdr:cNvPr id="4" name="直線コネクタ 2">
          <a:extLst>
            <a:ext uri="{FF2B5EF4-FFF2-40B4-BE49-F238E27FC236}">
              <a16:creationId xmlns:a16="http://schemas.microsoft.com/office/drawing/2014/main" id="{00000000-0008-0000-0000-000004000000}"/>
            </a:ext>
          </a:extLst>
        </xdr:cNvPr>
        <xdr:cNvCxnSpPr>
          <a:cxnSpLocks noChangeShapeType="1"/>
        </xdr:cNvCxnSpPr>
      </xdr:nvCxnSpPr>
      <xdr:spPr bwMode="auto">
        <a:xfrm>
          <a:off x="9525" y="2212657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361</xdr:row>
      <xdr:rowOff>0</xdr:rowOff>
    </xdr:from>
    <xdr:to>
      <xdr:col>2</xdr:col>
      <xdr:colOff>9525</xdr:colOff>
      <xdr:row>367</xdr:row>
      <xdr:rowOff>0</xdr:rowOff>
    </xdr:to>
    <xdr:cxnSp macro="">
      <xdr:nvCxnSpPr>
        <xdr:cNvPr id="5" name="直線コネクタ 2">
          <a:extLst>
            <a:ext uri="{FF2B5EF4-FFF2-40B4-BE49-F238E27FC236}">
              <a16:creationId xmlns:a16="http://schemas.microsoft.com/office/drawing/2014/main" id="{00000000-0008-0000-0000-000005000000}"/>
            </a:ext>
          </a:extLst>
        </xdr:cNvPr>
        <xdr:cNvCxnSpPr>
          <a:cxnSpLocks noChangeShapeType="1"/>
        </xdr:cNvCxnSpPr>
      </xdr:nvCxnSpPr>
      <xdr:spPr bwMode="auto">
        <a:xfrm>
          <a:off x="9525" y="3274695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219</xdr:row>
      <xdr:rowOff>0</xdr:rowOff>
    </xdr:from>
    <xdr:to>
      <xdr:col>2</xdr:col>
      <xdr:colOff>9525</xdr:colOff>
      <xdr:row>225</xdr:row>
      <xdr:rowOff>0</xdr:rowOff>
    </xdr:to>
    <xdr:cxnSp macro="">
      <xdr:nvCxnSpPr>
        <xdr:cNvPr id="6" name="直線コネクタ 2">
          <a:extLst>
            <a:ext uri="{FF2B5EF4-FFF2-40B4-BE49-F238E27FC236}">
              <a16:creationId xmlns:a16="http://schemas.microsoft.com/office/drawing/2014/main" id="{00000000-0008-0000-0000-000006000000}"/>
            </a:ext>
          </a:extLst>
        </xdr:cNvPr>
        <xdr:cNvCxnSpPr>
          <a:cxnSpLocks noChangeShapeType="1"/>
        </xdr:cNvCxnSpPr>
      </xdr:nvCxnSpPr>
      <xdr:spPr bwMode="auto">
        <a:xfrm>
          <a:off x="9525" y="11487150"/>
          <a:ext cx="2085975" cy="10096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290</xdr:row>
      <xdr:rowOff>0</xdr:rowOff>
    </xdr:from>
    <xdr:to>
      <xdr:col>2</xdr:col>
      <xdr:colOff>9525</xdr:colOff>
      <xdr:row>296</xdr:row>
      <xdr:rowOff>0</xdr:rowOff>
    </xdr:to>
    <xdr:cxnSp macro="">
      <xdr:nvCxnSpPr>
        <xdr:cNvPr id="7" name="直線コネクタ 2">
          <a:extLst>
            <a:ext uri="{FF2B5EF4-FFF2-40B4-BE49-F238E27FC236}">
              <a16:creationId xmlns:a16="http://schemas.microsoft.com/office/drawing/2014/main" id="{00000000-0008-0000-0000-000007000000}"/>
            </a:ext>
          </a:extLst>
        </xdr:cNvPr>
        <xdr:cNvCxnSpPr>
          <a:cxnSpLocks noChangeShapeType="1"/>
        </xdr:cNvCxnSpPr>
      </xdr:nvCxnSpPr>
      <xdr:spPr bwMode="auto">
        <a:xfrm>
          <a:off x="9525" y="2212657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361</xdr:row>
      <xdr:rowOff>0</xdr:rowOff>
    </xdr:from>
    <xdr:to>
      <xdr:col>2</xdr:col>
      <xdr:colOff>9525</xdr:colOff>
      <xdr:row>367</xdr:row>
      <xdr:rowOff>0</xdr:rowOff>
    </xdr:to>
    <xdr:cxnSp macro="">
      <xdr:nvCxnSpPr>
        <xdr:cNvPr id="8" name="直線コネクタ 2">
          <a:extLst>
            <a:ext uri="{FF2B5EF4-FFF2-40B4-BE49-F238E27FC236}">
              <a16:creationId xmlns:a16="http://schemas.microsoft.com/office/drawing/2014/main" id="{00000000-0008-0000-0000-000008000000}"/>
            </a:ext>
          </a:extLst>
        </xdr:cNvPr>
        <xdr:cNvCxnSpPr>
          <a:cxnSpLocks noChangeShapeType="1"/>
        </xdr:cNvCxnSpPr>
      </xdr:nvCxnSpPr>
      <xdr:spPr bwMode="auto">
        <a:xfrm>
          <a:off x="9525" y="3274695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219</xdr:row>
      <xdr:rowOff>0</xdr:rowOff>
    </xdr:from>
    <xdr:to>
      <xdr:col>2</xdr:col>
      <xdr:colOff>9525</xdr:colOff>
      <xdr:row>225</xdr:row>
      <xdr:rowOff>0</xdr:rowOff>
    </xdr:to>
    <xdr:cxnSp macro="">
      <xdr:nvCxnSpPr>
        <xdr:cNvPr id="9" name="直線コネクタ 2">
          <a:extLst>
            <a:ext uri="{FF2B5EF4-FFF2-40B4-BE49-F238E27FC236}">
              <a16:creationId xmlns:a16="http://schemas.microsoft.com/office/drawing/2014/main" id="{00000000-0008-0000-0000-000009000000}"/>
            </a:ext>
          </a:extLst>
        </xdr:cNvPr>
        <xdr:cNvCxnSpPr>
          <a:cxnSpLocks noChangeShapeType="1"/>
        </xdr:cNvCxnSpPr>
      </xdr:nvCxnSpPr>
      <xdr:spPr bwMode="auto">
        <a:xfrm>
          <a:off x="9525" y="11487150"/>
          <a:ext cx="2085975" cy="10096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219</xdr:row>
      <xdr:rowOff>0</xdr:rowOff>
    </xdr:from>
    <xdr:to>
      <xdr:col>2</xdr:col>
      <xdr:colOff>9525</xdr:colOff>
      <xdr:row>225</xdr:row>
      <xdr:rowOff>0</xdr:rowOff>
    </xdr:to>
    <xdr:cxnSp macro="">
      <xdr:nvCxnSpPr>
        <xdr:cNvPr id="10" name="直線コネクタ 2">
          <a:extLst>
            <a:ext uri="{FF2B5EF4-FFF2-40B4-BE49-F238E27FC236}">
              <a16:creationId xmlns:a16="http://schemas.microsoft.com/office/drawing/2014/main" id="{00000000-0008-0000-0000-00000A000000}"/>
            </a:ext>
          </a:extLst>
        </xdr:cNvPr>
        <xdr:cNvCxnSpPr>
          <a:cxnSpLocks noChangeShapeType="1"/>
        </xdr:cNvCxnSpPr>
      </xdr:nvCxnSpPr>
      <xdr:spPr bwMode="auto">
        <a:xfrm>
          <a:off x="9525" y="11487150"/>
          <a:ext cx="2085975" cy="10096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219</xdr:row>
      <xdr:rowOff>0</xdr:rowOff>
    </xdr:from>
    <xdr:to>
      <xdr:col>2</xdr:col>
      <xdr:colOff>9525</xdr:colOff>
      <xdr:row>225</xdr:row>
      <xdr:rowOff>0</xdr:rowOff>
    </xdr:to>
    <xdr:cxnSp macro="">
      <xdr:nvCxnSpPr>
        <xdr:cNvPr id="11" name="直線コネクタ 2">
          <a:extLst>
            <a:ext uri="{FF2B5EF4-FFF2-40B4-BE49-F238E27FC236}">
              <a16:creationId xmlns:a16="http://schemas.microsoft.com/office/drawing/2014/main" id="{00000000-0008-0000-0000-00000B000000}"/>
            </a:ext>
          </a:extLst>
        </xdr:cNvPr>
        <xdr:cNvCxnSpPr>
          <a:cxnSpLocks noChangeShapeType="1"/>
        </xdr:cNvCxnSpPr>
      </xdr:nvCxnSpPr>
      <xdr:spPr bwMode="auto">
        <a:xfrm>
          <a:off x="9525" y="11487150"/>
          <a:ext cx="2085975" cy="10096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290</xdr:row>
      <xdr:rowOff>0</xdr:rowOff>
    </xdr:from>
    <xdr:to>
      <xdr:col>2</xdr:col>
      <xdr:colOff>9525</xdr:colOff>
      <xdr:row>296</xdr:row>
      <xdr:rowOff>0</xdr:rowOff>
    </xdr:to>
    <xdr:cxnSp macro="">
      <xdr:nvCxnSpPr>
        <xdr:cNvPr id="12" name="直線コネクタ 2">
          <a:extLst>
            <a:ext uri="{FF2B5EF4-FFF2-40B4-BE49-F238E27FC236}">
              <a16:creationId xmlns:a16="http://schemas.microsoft.com/office/drawing/2014/main" id="{00000000-0008-0000-0000-00000C000000}"/>
            </a:ext>
          </a:extLst>
        </xdr:cNvPr>
        <xdr:cNvCxnSpPr>
          <a:cxnSpLocks noChangeShapeType="1"/>
        </xdr:cNvCxnSpPr>
      </xdr:nvCxnSpPr>
      <xdr:spPr bwMode="auto">
        <a:xfrm>
          <a:off x="9525" y="2212657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361</xdr:row>
      <xdr:rowOff>0</xdr:rowOff>
    </xdr:from>
    <xdr:to>
      <xdr:col>2</xdr:col>
      <xdr:colOff>9525</xdr:colOff>
      <xdr:row>367</xdr:row>
      <xdr:rowOff>0</xdr:rowOff>
    </xdr:to>
    <xdr:cxnSp macro="">
      <xdr:nvCxnSpPr>
        <xdr:cNvPr id="13" name="直線コネクタ 2">
          <a:extLst>
            <a:ext uri="{FF2B5EF4-FFF2-40B4-BE49-F238E27FC236}">
              <a16:creationId xmlns:a16="http://schemas.microsoft.com/office/drawing/2014/main" id="{00000000-0008-0000-0000-00000D000000}"/>
            </a:ext>
          </a:extLst>
        </xdr:cNvPr>
        <xdr:cNvCxnSpPr>
          <a:cxnSpLocks noChangeShapeType="1"/>
        </xdr:cNvCxnSpPr>
      </xdr:nvCxnSpPr>
      <xdr:spPr bwMode="auto">
        <a:xfrm>
          <a:off x="9525" y="3274695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432</xdr:row>
      <xdr:rowOff>0</xdr:rowOff>
    </xdr:from>
    <xdr:to>
      <xdr:col>2</xdr:col>
      <xdr:colOff>9525</xdr:colOff>
      <xdr:row>438</xdr:row>
      <xdr:rowOff>0</xdr:rowOff>
    </xdr:to>
    <xdr:cxnSp macro="">
      <xdr:nvCxnSpPr>
        <xdr:cNvPr id="14" name="直線コネクタ 2">
          <a:extLst>
            <a:ext uri="{FF2B5EF4-FFF2-40B4-BE49-F238E27FC236}">
              <a16:creationId xmlns:a16="http://schemas.microsoft.com/office/drawing/2014/main" id="{00000000-0008-0000-0000-00000E000000}"/>
            </a:ext>
          </a:extLst>
        </xdr:cNvPr>
        <xdr:cNvCxnSpPr>
          <a:cxnSpLocks noChangeShapeType="1"/>
        </xdr:cNvCxnSpPr>
      </xdr:nvCxnSpPr>
      <xdr:spPr bwMode="auto">
        <a:xfrm>
          <a:off x="9525" y="4337685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432</xdr:row>
      <xdr:rowOff>0</xdr:rowOff>
    </xdr:from>
    <xdr:to>
      <xdr:col>2</xdr:col>
      <xdr:colOff>9525</xdr:colOff>
      <xdr:row>438</xdr:row>
      <xdr:rowOff>0</xdr:rowOff>
    </xdr:to>
    <xdr:cxnSp macro="">
      <xdr:nvCxnSpPr>
        <xdr:cNvPr id="15" name="直線コネクタ 2">
          <a:extLst>
            <a:ext uri="{FF2B5EF4-FFF2-40B4-BE49-F238E27FC236}">
              <a16:creationId xmlns:a16="http://schemas.microsoft.com/office/drawing/2014/main" id="{00000000-0008-0000-0000-00000F000000}"/>
            </a:ext>
          </a:extLst>
        </xdr:cNvPr>
        <xdr:cNvCxnSpPr>
          <a:cxnSpLocks noChangeShapeType="1"/>
        </xdr:cNvCxnSpPr>
      </xdr:nvCxnSpPr>
      <xdr:spPr bwMode="auto">
        <a:xfrm>
          <a:off x="9525" y="4337685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432</xdr:row>
      <xdr:rowOff>0</xdr:rowOff>
    </xdr:from>
    <xdr:to>
      <xdr:col>2</xdr:col>
      <xdr:colOff>9525</xdr:colOff>
      <xdr:row>438</xdr:row>
      <xdr:rowOff>0</xdr:rowOff>
    </xdr:to>
    <xdr:cxnSp macro="">
      <xdr:nvCxnSpPr>
        <xdr:cNvPr id="16" name="直線コネクタ 2">
          <a:extLst>
            <a:ext uri="{FF2B5EF4-FFF2-40B4-BE49-F238E27FC236}">
              <a16:creationId xmlns:a16="http://schemas.microsoft.com/office/drawing/2014/main" id="{00000000-0008-0000-0000-000010000000}"/>
            </a:ext>
          </a:extLst>
        </xdr:cNvPr>
        <xdr:cNvCxnSpPr>
          <a:cxnSpLocks noChangeShapeType="1"/>
        </xdr:cNvCxnSpPr>
      </xdr:nvCxnSpPr>
      <xdr:spPr bwMode="auto">
        <a:xfrm>
          <a:off x="9525" y="4337685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503</xdr:row>
      <xdr:rowOff>0</xdr:rowOff>
    </xdr:from>
    <xdr:to>
      <xdr:col>2</xdr:col>
      <xdr:colOff>9525</xdr:colOff>
      <xdr:row>509</xdr:row>
      <xdr:rowOff>0</xdr:rowOff>
    </xdr:to>
    <xdr:cxnSp macro="">
      <xdr:nvCxnSpPr>
        <xdr:cNvPr id="17" name="直線コネクタ 2">
          <a:extLst>
            <a:ext uri="{FF2B5EF4-FFF2-40B4-BE49-F238E27FC236}">
              <a16:creationId xmlns:a16="http://schemas.microsoft.com/office/drawing/2014/main" id="{00000000-0008-0000-0000-000011000000}"/>
            </a:ext>
          </a:extLst>
        </xdr:cNvPr>
        <xdr:cNvCxnSpPr>
          <a:cxnSpLocks noChangeShapeType="1"/>
        </xdr:cNvCxnSpPr>
      </xdr:nvCxnSpPr>
      <xdr:spPr bwMode="auto">
        <a:xfrm>
          <a:off x="9525" y="5399722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503</xdr:row>
      <xdr:rowOff>0</xdr:rowOff>
    </xdr:from>
    <xdr:to>
      <xdr:col>2</xdr:col>
      <xdr:colOff>9525</xdr:colOff>
      <xdr:row>509</xdr:row>
      <xdr:rowOff>0</xdr:rowOff>
    </xdr:to>
    <xdr:cxnSp macro="">
      <xdr:nvCxnSpPr>
        <xdr:cNvPr id="18" name="直線コネクタ 2">
          <a:extLst>
            <a:ext uri="{FF2B5EF4-FFF2-40B4-BE49-F238E27FC236}">
              <a16:creationId xmlns:a16="http://schemas.microsoft.com/office/drawing/2014/main" id="{00000000-0008-0000-0000-000012000000}"/>
            </a:ext>
          </a:extLst>
        </xdr:cNvPr>
        <xdr:cNvCxnSpPr>
          <a:cxnSpLocks noChangeShapeType="1"/>
        </xdr:cNvCxnSpPr>
      </xdr:nvCxnSpPr>
      <xdr:spPr bwMode="auto">
        <a:xfrm>
          <a:off x="9525" y="5399722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503</xdr:row>
      <xdr:rowOff>0</xdr:rowOff>
    </xdr:from>
    <xdr:to>
      <xdr:col>2</xdr:col>
      <xdr:colOff>9525</xdr:colOff>
      <xdr:row>509</xdr:row>
      <xdr:rowOff>0</xdr:rowOff>
    </xdr:to>
    <xdr:cxnSp macro="">
      <xdr:nvCxnSpPr>
        <xdr:cNvPr id="19" name="直線コネクタ 2">
          <a:extLst>
            <a:ext uri="{FF2B5EF4-FFF2-40B4-BE49-F238E27FC236}">
              <a16:creationId xmlns:a16="http://schemas.microsoft.com/office/drawing/2014/main" id="{00000000-0008-0000-0000-000013000000}"/>
            </a:ext>
          </a:extLst>
        </xdr:cNvPr>
        <xdr:cNvCxnSpPr>
          <a:cxnSpLocks noChangeShapeType="1"/>
        </xdr:cNvCxnSpPr>
      </xdr:nvCxnSpPr>
      <xdr:spPr bwMode="auto">
        <a:xfrm>
          <a:off x="9525" y="5399722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574</xdr:row>
      <xdr:rowOff>0</xdr:rowOff>
    </xdr:from>
    <xdr:to>
      <xdr:col>2</xdr:col>
      <xdr:colOff>9525</xdr:colOff>
      <xdr:row>580</xdr:row>
      <xdr:rowOff>0</xdr:rowOff>
    </xdr:to>
    <xdr:cxnSp macro="">
      <xdr:nvCxnSpPr>
        <xdr:cNvPr id="20" name="直線コネクタ 2">
          <a:extLst>
            <a:ext uri="{FF2B5EF4-FFF2-40B4-BE49-F238E27FC236}">
              <a16:creationId xmlns:a16="http://schemas.microsoft.com/office/drawing/2014/main" id="{00000000-0008-0000-0000-000014000000}"/>
            </a:ext>
          </a:extLst>
        </xdr:cNvPr>
        <xdr:cNvCxnSpPr>
          <a:cxnSpLocks noChangeShapeType="1"/>
        </xdr:cNvCxnSpPr>
      </xdr:nvCxnSpPr>
      <xdr:spPr bwMode="auto">
        <a:xfrm>
          <a:off x="9525" y="6461760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574</xdr:row>
      <xdr:rowOff>0</xdr:rowOff>
    </xdr:from>
    <xdr:to>
      <xdr:col>2</xdr:col>
      <xdr:colOff>9525</xdr:colOff>
      <xdr:row>580</xdr:row>
      <xdr:rowOff>0</xdr:rowOff>
    </xdr:to>
    <xdr:cxnSp macro="">
      <xdr:nvCxnSpPr>
        <xdr:cNvPr id="21" name="直線コネクタ 2">
          <a:extLst>
            <a:ext uri="{FF2B5EF4-FFF2-40B4-BE49-F238E27FC236}">
              <a16:creationId xmlns:a16="http://schemas.microsoft.com/office/drawing/2014/main" id="{00000000-0008-0000-0000-000015000000}"/>
            </a:ext>
          </a:extLst>
        </xdr:cNvPr>
        <xdr:cNvCxnSpPr>
          <a:cxnSpLocks noChangeShapeType="1"/>
        </xdr:cNvCxnSpPr>
      </xdr:nvCxnSpPr>
      <xdr:spPr bwMode="auto">
        <a:xfrm>
          <a:off x="9525" y="6461760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574</xdr:row>
      <xdr:rowOff>0</xdr:rowOff>
    </xdr:from>
    <xdr:to>
      <xdr:col>2</xdr:col>
      <xdr:colOff>9525</xdr:colOff>
      <xdr:row>580</xdr:row>
      <xdr:rowOff>0</xdr:rowOff>
    </xdr:to>
    <xdr:cxnSp macro="">
      <xdr:nvCxnSpPr>
        <xdr:cNvPr id="22" name="直線コネクタ 2">
          <a:extLst>
            <a:ext uri="{FF2B5EF4-FFF2-40B4-BE49-F238E27FC236}">
              <a16:creationId xmlns:a16="http://schemas.microsoft.com/office/drawing/2014/main" id="{00000000-0008-0000-0000-000016000000}"/>
            </a:ext>
          </a:extLst>
        </xdr:cNvPr>
        <xdr:cNvCxnSpPr>
          <a:cxnSpLocks noChangeShapeType="1"/>
        </xdr:cNvCxnSpPr>
      </xdr:nvCxnSpPr>
      <xdr:spPr bwMode="auto">
        <a:xfrm>
          <a:off x="9525" y="6461760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645</xdr:row>
      <xdr:rowOff>0</xdr:rowOff>
    </xdr:from>
    <xdr:to>
      <xdr:col>2</xdr:col>
      <xdr:colOff>9525</xdr:colOff>
      <xdr:row>651</xdr:row>
      <xdr:rowOff>0</xdr:rowOff>
    </xdr:to>
    <xdr:cxnSp macro="">
      <xdr:nvCxnSpPr>
        <xdr:cNvPr id="23" name="直線コネクタ 2">
          <a:extLst>
            <a:ext uri="{FF2B5EF4-FFF2-40B4-BE49-F238E27FC236}">
              <a16:creationId xmlns:a16="http://schemas.microsoft.com/office/drawing/2014/main" id="{00000000-0008-0000-0000-000017000000}"/>
            </a:ext>
          </a:extLst>
        </xdr:cNvPr>
        <xdr:cNvCxnSpPr>
          <a:cxnSpLocks noChangeShapeType="1"/>
        </xdr:cNvCxnSpPr>
      </xdr:nvCxnSpPr>
      <xdr:spPr bwMode="auto">
        <a:xfrm>
          <a:off x="9525" y="7523797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645</xdr:row>
      <xdr:rowOff>0</xdr:rowOff>
    </xdr:from>
    <xdr:to>
      <xdr:col>2</xdr:col>
      <xdr:colOff>9525</xdr:colOff>
      <xdr:row>651</xdr:row>
      <xdr:rowOff>0</xdr:rowOff>
    </xdr:to>
    <xdr:cxnSp macro="">
      <xdr:nvCxnSpPr>
        <xdr:cNvPr id="24" name="直線コネクタ 2">
          <a:extLst>
            <a:ext uri="{FF2B5EF4-FFF2-40B4-BE49-F238E27FC236}">
              <a16:creationId xmlns:a16="http://schemas.microsoft.com/office/drawing/2014/main" id="{00000000-0008-0000-0000-000018000000}"/>
            </a:ext>
          </a:extLst>
        </xdr:cNvPr>
        <xdr:cNvCxnSpPr>
          <a:cxnSpLocks noChangeShapeType="1"/>
        </xdr:cNvCxnSpPr>
      </xdr:nvCxnSpPr>
      <xdr:spPr bwMode="auto">
        <a:xfrm>
          <a:off x="9525" y="7523797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645</xdr:row>
      <xdr:rowOff>0</xdr:rowOff>
    </xdr:from>
    <xdr:to>
      <xdr:col>2</xdr:col>
      <xdr:colOff>9525</xdr:colOff>
      <xdr:row>651</xdr:row>
      <xdr:rowOff>0</xdr:rowOff>
    </xdr:to>
    <xdr:cxnSp macro="">
      <xdr:nvCxnSpPr>
        <xdr:cNvPr id="25" name="直線コネクタ 2">
          <a:extLst>
            <a:ext uri="{FF2B5EF4-FFF2-40B4-BE49-F238E27FC236}">
              <a16:creationId xmlns:a16="http://schemas.microsoft.com/office/drawing/2014/main" id="{00000000-0008-0000-0000-000019000000}"/>
            </a:ext>
          </a:extLst>
        </xdr:cNvPr>
        <xdr:cNvCxnSpPr>
          <a:cxnSpLocks noChangeShapeType="1"/>
        </xdr:cNvCxnSpPr>
      </xdr:nvCxnSpPr>
      <xdr:spPr bwMode="auto">
        <a:xfrm>
          <a:off x="9525" y="7523797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716</xdr:row>
      <xdr:rowOff>0</xdr:rowOff>
    </xdr:from>
    <xdr:to>
      <xdr:col>2</xdr:col>
      <xdr:colOff>9525</xdr:colOff>
      <xdr:row>722</xdr:row>
      <xdr:rowOff>0</xdr:rowOff>
    </xdr:to>
    <xdr:cxnSp macro="">
      <xdr:nvCxnSpPr>
        <xdr:cNvPr id="26" name="直線コネクタ 2">
          <a:extLst>
            <a:ext uri="{FF2B5EF4-FFF2-40B4-BE49-F238E27FC236}">
              <a16:creationId xmlns:a16="http://schemas.microsoft.com/office/drawing/2014/main" id="{00000000-0008-0000-0000-00001A000000}"/>
            </a:ext>
          </a:extLst>
        </xdr:cNvPr>
        <xdr:cNvCxnSpPr>
          <a:cxnSpLocks noChangeShapeType="1"/>
        </xdr:cNvCxnSpPr>
      </xdr:nvCxnSpPr>
      <xdr:spPr bwMode="auto">
        <a:xfrm>
          <a:off x="9525" y="8585835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716</xdr:row>
      <xdr:rowOff>0</xdr:rowOff>
    </xdr:from>
    <xdr:to>
      <xdr:col>2</xdr:col>
      <xdr:colOff>9525</xdr:colOff>
      <xdr:row>722</xdr:row>
      <xdr:rowOff>0</xdr:rowOff>
    </xdr:to>
    <xdr:cxnSp macro="">
      <xdr:nvCxnSpPr>
        <xdr:cNvPr id="27" name="直線コネクタ 2">
          <a:extLst>
            <a:ext uri="{FF2B5EF4-FFF2-40B4-BE49-F238E27FC236}">
              <a16:creationId xmlns:a16="http://schemas.microsoft.com/office/drawing/2014/main" id="{00000000-0008-0000-0000-00001B000000}"/>
            </a:ext>
          </a:extLst>
        </xdr:cNvPr>
        <xdr:cNvCxnSpPr>
          <a:cxnSpLocks noChangeShapeType="1"/>
        </xdr:cNvCxnSpPr>
      </xdr:nvCxnSpPr>
      <xdr:spPr bwMode="auto">
        <a:xfrm>
          <a:off x="9525" y="8585835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716</xdr:row>
      <xdr:rowOff>0</xdr:rowOff>
    </xdr:from>
    <xdr:to>
      <xdr:col>2</xdr:col>
      <xdr:colOff>9525</xdr:colOff>
      <xdr:row>722</xdr:row>
      <xdr:rowOff>0</xdr:rowOff>
    </xdr:to>
    <xdr:cxnSp macro="">
      <xdr:nvCxnSpPr>
        <xdr:cNvPr id="28" name="直線コネクタ 2">
          <a:extLst>
            <a:ext uri="{FF2B5EF4-FFF2-40B4-BE49-F238E27FC236}">
              <a16:creationId xmlns:a16="http://schemas.microsoft.com/office/drawing/2014/main" id="{00000000-0008-0000-0000-00001C000000}"/>
            </a:ext>
          </a:extLst>
        </xdr:cNvPr>
        <xdr:cNvCxnSpPr>
          <a:cxnSpLocks noChangeShapeType="1"/>
        </xdr:cNvCxnSpPr>
      </xdr:nvCxnSpPr>
      <xdr:spPr bwMode="auto">
        <a:xfrm>
          <a:off x="9525" y="8585835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787</xdr:row>
      <xdr:rowOff>0</xdr:rowOff>
    </xdr:from>
    <xdr:to>
      <xdr:col>2</xdr:col>
      <xdr:colOff>9525</xdr:colOff>
      <xdr:row>793</xdr:row>
      <xdr:rowOff>0</xdr:rowOff>
    </xdr:to>
    <xdr:cxnSp macro="">
      <xdr:nvCxnSpPr>
        <xdr:cNvPr id="29" name="直線コネクタ 2">
          <a:extLst>
            <a:ext uri="{FF2B5EF4-FFF2-40B4-BE49-F238E27FC236}">
              <a16:creationId xmlns:a16="http://schemas.microsoft.com/office/drawing/2014/main" id="{00000000-0008-0000-0000-00001D000000}"/>
            </a:ext>
          </a:extLst>
        </xdr:cNvPr>
        <xdr:cNvCxnSpPr>
          <a:cxnSpLocks noChangeShapeType="1"/>
        </xdr:cNvCxnSpPr>
      </xdr:nvCxnSpPr>
      <xdr:spPr bwMode="auto">
        <a:xfrm>
          <a:off x="9525" y="9647872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787</xdr:row>
      <xdr:rowOff>0</xdr:rowOff>
    </xdr:from>
    <xdr:to>
      <xdr:col>2</xdr:col>
      <xdr:colOff>9525</xdr:colOff>
      <xdr:row>793</xdr:row>
      <xdr:rowOff>0</xdr:rowOff>
    </xdr:to>
    <xdr:cxnSp macro="">
      <xdr:nvCxnSpPr>
        <xdr:cNvPr id="30" name="直線コネクタ 2">
          <a:extLst>
            <a:ext uri="{FF2B5EF4-FFF2-40B4-BE49-F238E27FC236}">
              <a16:creationId xmlns:a16="http://schemas.microsoft.com/office/drawing/2014/main" id="{00000000-0008-0000-0000-00001E000000}"/>
            </a:ext>
          </a:extLst>
        </xdr:cNvPr>
        <xdr:cNvCxnSpPr>
          <a:cxnSpLocks noChangeShapeType="1"/>
        </xdr:cNvCxnSpPr>
      </xdr:nvCxnSpPr>
      <xdr:spPr bwMode="auto">
        <a:xfrm>
          <a:off x="9525" y="9647872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787</xdr:row>
      <xdr:rowOff>0</xdr:rowOff>
    </xdr:from>
    <xdr:to>
      <xdr:col>2</xdr:col>
      <xdr:colOff>9525</xdr:colOff>
      <xdr:row>793</xdr:row>
      <xdr:rowOff>0</xdr:rowOff>
    </xdr:to>
    <xdr:cxnSp macro="">
      <xdr:nvCxnSpPr>
        <xdr:cNvPr id="31" name="直線コネクタ 2">
          <a:extLst>
            <a:ext uri="{FF2B5EF4-FFF2-40B4-BE49-F238E27FC236}">
              <a16:creationId xmlns:a16="http://schemas.microsoft.com/office/drawing/2014/main" id="{00000000-0008-0000-0000-00001F000000}"/>
            </a:ext>
          </a:extLst>
        </xdr:cNvPr>
        <xdr:cNvCxnSpPr>
          <a:cxnSpLocks noChangeShapeType="1"/>
        </xdr:cNvCxnSpPr>
      </xdr:nvCxnSpPr>
      <xdr:spPr bwMode="auto">
        <a:xfrm>
          <a:off x="9525" y="9647872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858</xdr:row>
      <xdr:rowOff>0</xdr:rowOff>
    </xdr:from>
    <xdr:to>
      <xdr:col>2</xdr:col>
      <xdr:colOff>9525</xdr:colOff>
      <xdr:row>864</xdr:row>
      <xdr:rowOff>0</xdr:rowOff>
    </xdr:to>
    <xdr:cxnSp macro="">
      <xdr:nvCxnSpPr>
        <xdr:cNvPr id="32" name="直線コネクタ 2">
          <a:extLst>
            <a:ext uri="{FF2B5EF4-FFF2-40B4-BE49-F238E27FC236}">
              <a16:creationId xmlns:a16="http://schemas.microsoft.com/office/drawing/2014/main" id="{00000000-0008-0000-0000-000020000000}"/>
            </a:ext>
          </a:extLst>
        </xdr:cNvPr>
        <xdr:cNvCxnSpPr>
          <a:cxnSpLocks noChangeShapeType="1"/>
        </xdr:cNvCxnSpPr>
      </xdr:nvCxnSpPr>
      <xdr:spPr bwMode="auto">
        <a:xfrm>
          <a:off x="9525" y="10709910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929</xdr:row>
      <xdr:rowOff>0</xdr:rowOff>
    </xdr:from>
    <xdr:to>
      <xdr:col>2</xdr:col>
      <xdr:colOff>9525</xdr:colOff>
      <xdr:row>935</xdr:row>
      <xdr:rowOff>0</xdr:rowOff>
    </xdr:to>
    <xdr:cxnSp macro="">
      <xdr:nvCxnSpPr>
        <xdr:cNvPr id="33" name="直線コネクタ 2">
          <a:extLst>
            <a:ext uri="{FF2B5EF4-FFF2-40B4-BE49-F238E27FC236}">
              <a16:creationId xmlns:a16="http://schemas.microsoft.com/office/drawing/2014/main" id="{00000000-0008-0000-0000-000021000000}"/>
            </a:ext>
          </a:extLst>
        </xdr:cNvPr>
        <xdr:cNvCxnSpPr>
          <a:cxnSpLocks noChangeShapeType="1"/>
        </xdr:cNvCxnSpPr>
      </xdr:nvCxnSpPr>
      <xdr:spPr bwMode="auto">
        <a:xfrm>
          <a:off x="9525" y="11771947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929</xdr:row>
      <xdr:rowOff>0</xdr:rowOff>
    </xdr:from>
    <xdr:to>
      <xdr:col>2</xdr:col>
      <xdr:colOff>9525</xdr:colOff>
      <xdr:row>935</xdr:row>
      <xdr:rowOff>0</xdr:rowOff>
    </xdr:to>
    <xdr:cxnSp macro="">
      <xdr:nvCxnSpPr>
        <xdr:cNvPr id="34" name="直線コネクタ 2">
          <a:extLst>
            <a:ext uri="{FF2B5EF4-FFF2-40B4-BE49-F238E27FC236}">
              <a16:creationId xmlns:a16="http://schemas.microsoft.com/office/drawing/2014/main" id="{00000000-0008-0000-0000-000022000000}"/>
            </a:ext>
          </a:extLst>
        </xdr:cNvPr>
        <xdr:cNvCxnSpPr>
          <a:cxnSpLocks noChangeShapeType="1"/>
        </xdr:cNvCxnSpPr>
      </xdr:nvCxnSpPr>
      <xdr:spPr bwMode="auto">
        <a:xfrm>
          <a:off x="9525" y="11771947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929</xdr:row>
      <xdr:rowOff>0</xdr:rowOff>
    </xdr:from>
    <xdr:to>
      <xdr:col>2</xdr:col>
      <xdr:colOff>9525</xdr:colOff>
      <xdr:row>935</xdr:row>
      <xdr:rowOff>0</xdr:rowOff>
    </xdr:to>
    <xdr:cxnSp macro="">
      <xdr:nvCxnSpPr>
        <xdr:cNvPr id="35" name="直線コネクタ 2">
          <a:extLst>
            <a:ext uri="{FF2B5EF4-FFF2-40B4-BE49-F238E27FC236}">
              <a16:creationId xmlns:a16="http://schemas.microsoft.com/office/drawing/2014/main" id="{00000000-0008-0000-0000-000023000000}"/>
            </a:ext>
          </a:extLst>
        </xdr:cNvPr>
        <xdr:cNvCxnSpPr>
          <a:cxnSpLocks noChangeShapeType="1"/>
        </xdr:cNvCxnSpPr>
      </xdr:nvCxnSpPr>
      <xdr:spPr bwMode="auto">
        <a:xfrm>
          <a:off x="9525" y="11771947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1000</xdr:row>
      <xdr:rowOff>0</xdr:rowOff>
    </xdr:from>
    <xdr:to>
      <xdr:col>2</xdr:col>
      <xdr:colOff>9525</xdr:colOff>
      <xdr:row>1006</xdr:row>
      <xdr:rowOff>0</xdr:rowOff>
    </xdr:to>
    <xdr:cxnSp macro="">
      <xdr:nvCxnSpPr>
        <xdr:cNvPr id="36" name="直線コネクタ 2">
          <a:extLst>
            <a:ext uri="{FF2B5EF4-FFF2-40B4-BE49-F238E27FC236}">
              <a16:creationId xmlns:a16="http://schemas.microsoft.com/office/drawing/2014/main" id="{00000000-0008-0000-0000-000024000000}"/>
            </a:ext>
          </a:extLst>
        </xdr:cNvPr>
        <xdr:cNvCxnSpPr>
          <a:cxnSpLocks noChangeShapeType="1"/>
        </xdr:cNvCxnSpPr>
      </xdr:nvCxnSpPr>
      <xdr:spPr bwMode="auto">
        <a:xfrm>
          <a:off x="9525" y="12833985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1071</xdr:row>
      <xdr:rowOff>0</xdr:rowOff>
    </xdr:from>
    <xdr:to>
      <xdr:col>2</xdr:col>
      <xdr:colOff>9525</xdr:colOff>
      <xdr:row>1077</xdr:row>
      <xdr:rowOff>0</xdr:rowOff>
    </xdr:to>
    <xdr:cxnSp macro="">
      <xdr:nvCxnSpPr>
        <xdr:cNvPr id="37" name="直線コネクタ 2">
          <a:extLst>
            <a:ext uri="{FF2B5EF4-FFF2-40B4-BE49-F238E27FC236}">
              <a16:creationId xmlns:a16="http://schemas.microsoft.com/office/drawing/2014/main" id="{00000000-0008-0000-0000-000025000000}"/>
            </a:ext>
          </a:extLst>
        </xdr:cNvPr>
        <xdr:cNvCxnSpPr>
          <a:cxnSpLocks noChangeShapeType="1"/>
        </xdr:cNvCxnSpPr>
      </xdr:nvCxnSpPr>
      <xdr:spPr bwMode="auto">
        <a:xfrm>
          <a:off x="9525" y="13896022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1071</xdr:row>
      <xdr:rowOff>0</xdr:rowOff>
    </xdr:from>
    <xdr:to>
      <xdr:col>2</xdr:col>
      <xdr:colOff>9525</xdr:colOff>
      <xdr:row>1077</xdr:row>
      <xdr:rowOff>0</xdr:rowOff>
    </xdr:to>
    <xdr:cxnSp macro="">
      <xdr:nvCxnSpPr>
        <xdr:cNvPr id="38" name="直線コネクタ 2">
          <a:extLst>
            <a:ext uri="{FF2B5EF4-FFF2-40B4-BE49-F238E27FC236}">
              <a16:creationId xmlns:a16="http://schemas.microsoft.com/office/drawing/2014/main" id="{00000000-0008-0000-0000-000026000000}"/>
            </a:ext>
          </a:extLst>
        </xdr:cNvPr>
        <xdr:cNvCxnSpPr>
          <a:cxnSpLocks noChangeShapeType="1"/>
        </xdr:cNvCxnSpPr>
      </xdr:nvCxnSpPr>
      <xdr:spPr bwMode="auto">
        <a:xfrm>
          <a:off x="9525" y="13896022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1071</xdr:row>
      <xdr:rowOff>0</xdr:rowOff>
    </xdr:from>
    <xdr:to>
      <xdr:col>2</xdr:col>
      <xdr:colOff>9525</xdr:colOff>
      <xdr:row>1077</xdr:row>
      <xdr:rowOff>0</xdr:rowOff>
    </xdr:to>
    <xdr:cxnSp macro="">
      <xdr:nvCxnSpPr>
        <xdr:cNvPr id="39" name="直線コネクタ 2">
          <a:extLst>
            <a:ext uri="{FF2B5EF4-FFF2-40B4-BE49-F238E27FC236}">
              <a16:creationId xmlns:a16="http://schemas.microsoft.com/office/drawing/2014/main" id="{00000000-0008-0000-0000-000027000000}"/>
            </a:ext>
          </a:extLst>
        </xdr:cNvPr>
        <xdr:cNvCxnSpPr>
          <a:cxnSpLocks noChangeShapeType="1"/>
        </xdr:cNvCxnSpPr>
      </xdr:nvCxnSpPr>
      <xdr:spPr bwMode="auto">
        <a:xfrm>
          <a:off x="9525" y="13896022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1142</xdr:row>
      <xdr:rowOff>0</xdr:rowOff>
    </xdr:from>
    <xdr:to>
      <xdr:col>2</xdr:col>
      <xdr:colOff>9525</xdr:colOff>
      <xdr:row>1148</xdr:row>
      <xdr:rowOff>0</xdr:rowOff>
    </xdr:to>
    <xdr:cxnSp macro="">
      <xdr:nvCxnSpPr>
        <xdr:cNvPr id="40" name="直線コネクタ 2">
          <a:extLst>
            <a:ext uri="{FF2B5EF4-FFF2-40B4-BE49-F238E27FC236}">
              <a16:creationId xmlns:a16="http://schemas.microsoft.com/office/drawing/2014/main" id="{00000000-0008-0000-0000-000028000000}"/>
            </a:ext>
          </a:extLst>
        </xdr:cNvPr>
        <xdr:cNvCxnSpPr>
          <a:cxnSpLocks noChangeShapeType="1"/>
        </xdr:cNvCxnSpPr>
      </xdr:nvCxnSpPr>
      <xdr:spPr bwMode="auto">
        <a:xfrm>
          <a:off x="9525" y="14959012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1213</xdr:row>
      <xdr:rowOff>0</xdr:rowOff>
    </xdr:from>
    <xdr:to>
      <xdr:col>2</xdr:col>
      <xdr:colOff>9525</xdr:colOff>
      <xdr:row>1219</xdr:row>
      <xdr:rowOff>0</xdr:rowOff>
    </xdr:to>
    <xdr:cxnSp macro="">
      <xdr:nvCxnSpPr>
        <xdr:cNvPr id="41" name="直線コネクタ 2">
          <a:extLst>
            <a:ext uri="{FF2B5EF4-FFF2-40B4-BE49-F238E27FC236}">
              <a16:creationId xmlns:a16="http://schemas.microsoft.com/office/drawing/2014/main" id="{00000000-0008-0000-0000-000029000000}"/>
            </a:ext>
          </a:extLst>
        </xdr:cNvPr>
        <xdr:cNvCxnSpPr>
          <a:cxnSpLocks noChangeShapeType="1"/>
        </xdr:cNvCxnSpPr>
      </xdr:nvCxnSpPr>
      <xdr:spPr bwMode="auto">
        <a:xfrm>
          <a:off x="9525" y="16021050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1284</xdr:row>
      <xdr:rowOff>0</xdr:rowOff>
    </xdr:from>
    <xdr:to>
      <xdr:col>2</xdr:col>
      <xdr:colOff>9525</xdr:colOff>
      <xdr:row>1290</xdr:row>
      <xdr:rowOff>0</xdr:rowOff>
    </xdr:to>
    <xdr:cxnSp macro="">
      <xdr:nvCxnSpPr>
        <xdr:cNvPr id="42" name="直線コネクタ 2">
          <a:extLst>
            <a:ext uri="{FF2B5EF4-FFF2-40B4-BE49-F238E27FC236}">
              <a16:creationId xmlns:a16="http://schemas.microsoft.com/office/drawing/2014/main" id="{00000000-0008-0000-0000-00002A000000}"/>
            </a:ext>
          </a:extLst>
        </xdr:cNvPr>
        <xdr:cNvCxnSpPr>
          <a:cxnSpLocks noChangeShapeType="1"/>
        </xdr:cNvCxnSpPr>
      </xdr:nvCxnSpPr>
      <xdr:spPr bwMode="auto">
        <a:xfrm>
          <a:off x="9525" y="17083087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1355</xdr:row>
      <xdr:rowOff>0</xdr:rowOff>
    </xdr:from>
    <xdr:to>
      <xdr:col>2</xdr:col>
      <xdr:colOff>9525</xdr:colOff>
      <xdr:row>1361</xdr:row>
      <xdr:rowOff>0</xdr:rowOff>
    </xdr:to>
    <xdr:cxnSp macro="">
      <xdr:nvCxnSpPr>
        <xdr:cNvPr id="43" name="直線コネクタ 2">
          <a:extLst>
            <a:ext uri="{FF2B5EF4-FFF2-40B4-BE49-F238E27FC236}">
              <a16:creationId xmlns:a16="http://schemas.microsoft.com/office/drawing/2014/main" id="{00000000-0008-0000-0000-00002B000000}"/>
            </a:ext>
          </a:extLst>
        </xdr:cNvPr>
        <xdr:cNvCxnSpPr>
          <a:cxnSpLocks noChangeShapeType="1"/>
        </xdr:cNvCxnSpPr>
      </xdr:nvCxnSpPr>
      <xdr:spPr bwMode="auto">
        <a:xfrm>
          <a:off x="9525" y="18145125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1426</xdr:row>
      <xdr:rowOff>0</xdr:rowOff>
    </xdr:from>
    <xdr:to>
      <xdr:col>2</xdr:col>
      <xdr:colOff>9525</xdr:colOff>
      <xdr:row>1432</xdr:row>
      <xdr:rowOff>0</xdr:rowOff>
    </xdr:to>
    <xdr:cxnSp macro="">
      <xdr:nvCxnSpPr>
        <xdr:cNvPr id="44" name="直線コネクタ 2">
          <a:extLst>
            <a:ext uri="{FF2B5EF4-FFF2-40B4-BE49-F238E27FC236}">
              <a16:creationId xmlns:a16="http://schemas.microsoft.com/office/drawing/2014/main" id="{00000000-0008-0000-0000-00002C000000}"/>
            </a:ext>
          </a:extLst>
        </xdr:cNvPr>
        <xdr:cNvCxnSpPr>
          <a:cxnSpLocks noChangeShapeType="1"/>
        </xdr:cNvCxnSpPr>
      </xdr:nvCxnSpPr>
      <xdr:spPr bwMode="auto">
        <a:xfrm>
          <a:off x="9525" y="19207162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1426</xdr:row>
      <xdr:rowOff>0</xdr:rowOff>
    </xdr:from>
    <xdr:to>
      <xdr:col>2</xdr:col>
      <xdr:colOff>9525</xdr:colOff>
      <xdr:row>1432</xdr:row>
      <xdr:rowOff>0</xdr:rowOff>
    </xdr:to>
    <xdr:cxnSp macro="">
      <xdr:nvCxnSpPr>
        <xdr:cNvPr id="45" name="直線コネクタ 2">
          <a:extLst>
            <a:ext uri="{FF2B5EF4-FFF2-40B4-BE49-F238E27FC236}">
              <a16:creationId xmlns:a16="http://schemas.microsoft.com/office/drawing/2014/main" id="{00000000-0008-0000-0000-00002D000000}"/>
            </a:ext>
          </a:extLst>
        </xdr:cNvPr>
        <xdr:cNvCxnSpPr>
          <a:cxnSpLocks noChangeShapeType="1"/>
        </xdr:cNvCxnSpPr>
      </xdr:nvCxnSpPr>
      <xdr:spPr bwMode="auto">
        <a:xfrm>
          <a:off x="9525" y="19207162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1426</xdr:row>
      <xdr:rowOff>0</xdr:rowOff>
    </xdr:from>
    <xdr:to>
      <xdr:col>2</xdr:col>
      <xdr:colOff>9525</xdr:colOff>
      <xdr:row>1432</xdr:row>
      <xdr:rowOff>0</xdr:rowOff>
    </xdr:to>
    <xdr:cxnSp macro="">
      <xdr:nvCxnSpPr>
        <xdr:cNvPr id="46" name="直線コネクタ 2">
          <a:extLst>
            <a:ext uri="{FF2B5EF4-FFF2-40B4-BE49-F238E27FC236}">
              <a16:creationId xmlns:a16="http://schemas.microsoft.com/office/drawing/2014/main" id="{00000000-0008-0000-0000-00002E000000}"/>
            </a:ext>
          </a:extLst>
        </xdr:cNvPr>
        <xdr:cNvCxnSpPr>
          <a:cxnSpLocks noChangeShapeType="1"/>
        </xdr:cNvCxnSpPr>
      </xdr:nvCxnSpPr>
      <xdr:spPr bwMode="auto">
        <a:xfrm>
          <a:off x="9525" y="19207162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1497</xdr:row>
      <xdr:rowOff>0</xdr:rowOff>
    </xdr:from>
    <xdr:to>
      <xdr:col>2</xdr:col>
      <xdr:colOff>9525</xdr:colOff>
      <xdr:row>1503</xdr:row>
      <xdr:rowOff>0</xdr:rowOff>
    </xdr:to>
    <xdr:cxnSp macro="">
      <xdr:nvCxnSpPr>
        <xdr:cNvPr id="47" name="直線コネクタ 2">
          <a:extLst>
            <a:ext uri="{FF2B5EF4-FFF2-40B4-BE49-F238E27FC236}">
              <a16:creationId xmlns:a16="http://schemas.microsoft.com/office/drawing/2014/main" id="{00000000-0008-0000-0000-00002F000000}"/>
            </a:ext>
          </a:extLst>
        </xdr:cNvPr>
        <xdr:cNvCxnSpPr>
          <a:cxnSpLocks noChangeShapeType="1"/>
        </xdr:cNvCxnSpPr>
      </xdr:nvCxnSpPr>
      <xdr:spPr bwMode="auto">
        <a:xfrm>
          <a:off x="9525" y="20270152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1497</xdr:row>
      <xdr:rowOff>0</xdr:rowOff>
    </xdr:from>
    <xdr:to>
      <xdr:col>2</xdr:col>
      <xdr:colOff>9525</xdr:colOff>
      <xdr:row>1503</xdr:row>
      <xdr:rowOff>0</xdr:rowOff>
    </xdr:to>
    <xdr:cxnSp macro="">
      <xdr:nvCxnSpPr>
        <xdr:cNvPr id="48" name="直線コネクタ 2">
          <a:extLst>
            <a:ext uri="{FF2B5EF4-FFF2-40B4-BE49-F238E27FC236}">
              <a16:creationId xmlns:a16="http://schemas.microsoft.com/office/drawing/2014/main" id="{00000000-0008-0000-0000-000030000000}"/>
            </a:ext>
          </a:extLst>
        </xdr:cNvPr>
        <xdr:cNvCxnSpPr>
          <a:cxnSpLocks noChangeShapeType="1"/>
        </xdr:cNvCxnSpPr>
      </xdr:nvCxnSpPr>
      <xdr:spPr bwMode="auto">
        <a:xfrm>
          <a:off x="9525" y="20270152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1497</xdr:row>
      <xdr:rowOff>0</xdr:rowOff>
    </xdr:from>
    <xdr:to>
      <xdr:col>2</xdr:col>
      <xdr:colOff>9525</xdr:colOff>
      <xdr:row>1503</xdr:row>
      <xdr:rowOff>0</xdr:rowOff>
    </xdr:to>
    <xdr:cxnSp macro="">
      <xdr:nvCxnSpPr>
        <xdr:cNvPr id="49" name="直線コネクタ 2">
          <a:extLst>
            <a:ext uri="{FF2B5EF4-FFF2-40B4-BE49-F238E27FC236}">
              <a16:creationId xmlns:a16="http://schemas.microsoft.com/office/drawing/2014/main" id="{00000000-0008-0000-0000-000031000000}"/>
            </a:ext>
          </a:extLst>
        </xdr:cNvPr>
        <xdr:cNvCxnSpPr>
          <a:cxnSpLocks noChangeShapeType="1"/>
        </xdr:cNvCxnSpPr>
      </xdr:nvCxnSpPr>
      <xdr:spPr bwMode="auto">
        <a:xfrm>
          <a:off x="9525" y="20270152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1861</xdr:row>
      <xdr:rowOff>0</xdr:rowOff>
    </xdr:from>
    <xdr:to>
      <xdr:col>2</xdr:col>
      <xdr:colOff>9525</xdr:colOff>
      <xdr:row>1867</xdr:row>
      <xdr:rowOff>0</xdr:rowOff>
    </xdr:to>
    <xdr:cxnSp macro="">
      <xdr:nvCxnSpPr>
        <xdr:cNvPr id="50" name="直線コネクタ 2">
          <a:extLst>
            <a:ext uri="{FF2B5EF4-FFF2-40B4-BE49-F238E27FC236}">
              <a16:creationId xmlns:a16="http://schemas.microsoft.com/office/drawing/2014/main" id="{00000000-0008-0000-0000-000032000000}"/>
            </a:ext>
          </a:extLst>
        </xdr:cNvPr>
        <xdr:cNvCxnSpPr>
          <a:cxnSpLocks noChangeShapeType="1"/>
        </xdr:cNvCxnSpPr>
      </xdr:nvCxnSpPr>
      <xdr:spPr bwMode="auto">
        <a:xfrm>
          <a:off x="9525" y="21332190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1932</xdr:row>
      <xdr:rowOff>0</xdr:rowOff>
    </xdr:from>
    <xdr:to>
      <xdr:col>2</xdr:col>
      <xdr:colOff>9525</xdr:colOff>
      <xdr:row>1938</xdr:row>
      <xdr:rowOff>0</xdr:rowOff>
    </xdr:to>
    <xdr:cxnSp macro="">
      <xdr:nvCxnSpPr>
        <xdr:cNvPr id="52" name="直線コネクタ 2">
          <a:extLst>
            <a:ext uri="{FF2B5EF4-FFF2-40B4-BE49-F238E27FC236}">
              <a16:creationId xmlns:a16="http://schemas.microsoft.com/office/drawing/2014/main" id="{00000000-0008-0000-0000-000034000000}"/>
            </a:ext>
          </a:extLst>
        </xdr:cNvPr>
        <xdr:cNvCxnSpPr>
          <a:cxnSpLocks noChangeShapeType="1"/>
        </xdr:cNvCxnSpPr>
      </xdr:nvCxnSpPr>
      <xdr:spPr bwMode="auto">
        <a:xfrm>
          <a:off x="9525" y="23457217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2003</xdr:row>
      <xdr:rowOff>0</xdr:rowOff>
    </xdr:from>
    <xdr:to>
      <xdr:col>2</xdr:col>
      <xdr:colOff>9525</xdr:colOff>
      <xdr:row>2009</xdr:row>
      <xdr:rowOff>0</xdr:rowOff>
    </xdr:to>
    <xdr:cxnSp macro="">
      <xdr:nvCxnSpPr>
        <xdr:cNvPr id="53" name="直線コネクタ 2">
          <a:extLst>
            <a:ext uri="{FF2B5EF4-FFF2-40B4-BE49-F238E27FC236}">
              <a16:creationId xmlns:a16="http://schemas.microsoft.com/office/drawing/2014/main" id="{00000000-0008-0000-0000-000035000000}"/>
            </a:ext>
          </a:extLst>
        </xdr:cNvPr>
        <xdr:cNvCxnSpPr>
          <a:cxnSpLocks noChangeShapeType="1"/>
        </xdr:cNvCxnSpPr>
      </xdr:nvCxnSpPr>
      <xdr:spPr bwMode="auto">
        <a:xfrm>
          <a:off x="9525" y="24519255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2074</xdr:row>
      <xdr:rowOff>0</xdr:rowOff>
    </xdr:from>
    <xdr:to>
      <xdr:col>2</xdr:col>
      <xdr:colOff>9525</xdr:colOff>
      <xdr:row>2080</xdr:row>
      <xdr:rowOff>0</xdr:rowOff>
    </xdr:to>
    <xdr:cxnSp macro="">
      <xdr:nvCxnSpPr>
        <xdr:cNvPr id="54" name="直線コネクタ 2">
          <a:extLst>
            <a:ext uri="{FF2B5EF4-FFF2-40B4-BE49-F238E27FC236}">
              <a16:creationId xmlns:a16="http://schemas.microsoft.com/office/drawing/2014/main" id="{00000000-0008-0000-0000-000036000000}"/>
            </a:ext>
          </a:extLst>
        </xdr:cNvPr>
        <xdr:cNvCxnSpPr>
          <a:cxnSpLocks noChangeShapeType="1"/>
        </xdr:cNvCxnSpPr>
      </xdr:nvCxnSpPr>
      <xdr:spPr bwMode="auto">
        <a:xfrm>
          <a:off x="9525" y="25581292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2287</xdr:row>
      <xdr:rowOff>0</xdr:rowOff>
    </xdr:from>
    <xdr:to>
      <xdr:col>2</xdr:col>
      <xdr:colOff>9525</xdr:colOff>
      <xdr:row>2293</xdr:row>
      <xdr:rowOff>0</xdr:rowOff>
    </xdr:to>
    <xdr:cxnSp macro="">
      <xdr:nvCxnSpPr>
        <xdr:cNvPr id="55" name="直線コネクタ 2">
          <a:extLst>
            <a:ext uri="{FF2B5EF4-FFF2-40B4-BE49-F238E27FC236}">
              <a16:creationId xmlns:a16="http://schemas.microsoft.com/office/drawing/2014/main" id="{00000000-0008-0000-0000-000037000000}"/>
            </a:ext>
          </a:extLst>
        </xdr:cNvPr>
        <xdr:cNvCxnSpPr>
          <a:cxnSpLocks noChangeShapeType="1"/>
        </xdr:cNvCxnSpPr>
      </xdr:nvCxnSpPr>
      <xdr:spPr bwMode="auto">
        <a:xfrm>
          <a:off x="9525" y="26643330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2358</xdr:row>
      <xdr:rowOff>0</xdr:rowOff>
    </xdr:from>
    <xdr:to>
      <xdr:col>2</xdr:col>
      <xdr:colOff>9525</xdr:colOff>
      <xdr:row>2364</xdr:row>
      <xdr:rowOff>0</xdr:rowOff>
    </xdr:to>
    <xdr:cxnSp macro="">
      <xdr:nvCxnSpPr>
        <xdr:cNvPr id="56" name="直線コネクタ 2">
          <a:extLst>
            <a:ext uri="{FF2B5EF4-FFF2-40B4-BE49-F238E27FC236}">
              <a16:creationId xmlns:a16="http://schemas.microsoft.com/office/drawing/2014/main" id="{00000000-0008-0000-0000-000038000000}"/>
            </a:ext>
          </a:extLst>
        </xdr:cNvPr>
        <xdr:cNvCxnSpPr>
          <a:cxnSpLocks noChangeShapeType="1"/>
        </xdr:cNvCxnSpPr>
      </xdr:nvCxnSpPr>
      <xdr:spPr bwMode="auto">
        <a:xfrm>
          <a:off x="9525" y="27706320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2429</xdr:row>
      <xdr:rowOff>0</xdr:rowOff>
    </xdr:from>
    <xdr:to>
      <xdr:col>2</xdr:col>
      <xdr:colOff>9525</xdr:colOff>
      <xdr:row>2435</xdr:row>
      <xdr:rowOff>0</xdr:rowOff>
    </xdr:to>
    <xdr:cxnSp macro="">
      <xdr:nvCxnSpPr>
        <xdr:cNvPr id="57" name="直線コネクタ 2">
          <a:extLst>
            <a:ext uri="{FF2B5EF4-FFF2-40B4-BE49-F238E27FC236}">
              <a16:creationId xmlns:a16="http://schemas.microsoft.com/office/drawing/2014/main" id="{00000000-0008-0000-0000-000039000000}"/>
            </a:ext>
          </a:extLst>
        </xdr:cNvPr>
        <xdr:cNvCxnSpPr>
          <a:cxnSpLocks noChangeShapeType="1"/>
        </xdr:cNvCxnSpPr>
      </xdr:nvCxnSpPr>
      <xdr:spPr bwMode="auto">
        <a:xfrm>
          <a:off x="9525" y="28769310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2500</xdr:row>
      <xdr:rowOff>0</xdr:rowOff>
    </xdr:from>
    <xdr:to>
      <xdr:col>2</xdr:col>
      <xdr:colOff>9525</xdr:colOff>
      <xdr:row>2506</xdr:row>
      <xdr:rowOff>0</xdr:rowOff>
    </xdr:to>
    <xdr:cxnSp macro="">
      <xdr:nvCxnSpPr>
        <xdr:cNvPr id="58" name="直線コネクタ 2">
          <a:extLst>
            <a:ext uri="{FF2B5EF4-FFF2-40B4-BE49-F238E27FC236}">
              <a16:creationId xmlns:a16="http://schemas.microsoft.com/office/drawing/2014/main" id="{00000000-0008-0000-0000-00003A000000}"/>
            </a:ext>
          </a:extLst>
        </xdr:cNvPr>
        <xdr:cNvCxnSpPr>
          <a:cxnSpLocks noChangeShapeType="1"/>
        </xdr:cNvCxnSpPr>
      </xdr:nvCxnSpPr>
      <xdr:spPr bwMode="auto">
        <a:xfrm>
          <a:off x="9525" y="29831347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2571</xdr:row>
      <xdr:rowOff>0</xdr:rowOff>
    </xdr:from>
    <xdr:to>
      <xdr:col>2</xdr:col>
      <xdr:colOff>9525</xdr:colOff>
      <xdr:row>2577</xdr:row>
      <xdr:rowOff>0</xdr:rowOff>
    </xdr:to>
    <xdr:cxnSp macro="">
      <xdr:nvCxnSpPr>
        <xdr:cNvPr id="59" name="直線コネクタ 2">
          <a:extLst>
            <a:ext uri="{FF2B5EF4-FFF2-40B4-BE49-F238E27FC236}">
              <a16:creationId xmlns:a16="http://schemas.microsoft.com/office/drawing/2014/main" id="{00000000-0008-0000-0000-00003B000000}"/>
            </a:ext>
          </a:extLst>
        </xdr:cNvPr>
        <xdr:cNvCxnSpPr>
          <a:cxnSpLocks noChangeShapeType="1"/>
        </xdr:cNvCxnSpPr>
      </xdr:nvCxnSpPr>
      <xdr:spPr bwMode="auto">
        <a:xfrm>
          <a:off x="9525" y="30893385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2642</xdr:row>
      <xdr:rowOff>0</xdr:rowOff>
    </xdr:from>
    <xdr:to>
      <xdr:col>2</xdr:col>
      <xdr:colOff>9525</xdr:colOff>
      <xdr:row>2648</xdr:row>
      <xdr:rowOff>0</xdr:rowOff>
    </xdr:to>
    <xdr:cxnSp macro="">
      <xdr:nvCxnSpPr>
        <xdr:cNvPr id="60" name="直線コネクタ 2">
          <a:extLst>
            <a:ext uri="{FF2B5EF4-FFF2-40B4-BE49-F238E27FC236}">
              <a16:creationId xmlns:a16="http://schemas.microsoft.com/office/drawing/2014/main" id="{00000000-0008-0000-0000-00003C000000}"/>
            </a:ext>
          </a:extLst>
        </xdr:cNvPr>
        <xdr:cNvCxnSpPr>
          <a:cxnSpLocks noChangeShapeType="1"/>
        </xdr:cNvCxnSpPr>
      </xdr:nvCxnSpPr>
      <xdr:spPr bwMode="auto">
        <a:xfrm>
          <a:off x="9525" y="31956375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2713</xdr:row>
      <xdr:rowOff>0</xdr:rowOff>
    </xdr:from>
    <xdr:to>
      <xdr:col>2</xdr:col>
      <xdr:colOff>9525</xdr:colOff>
      <xdr:row>2719</xdr:row>
      <xdr:rowOff>0</xdr:rowOff>
    </xdr:to>
    <xdr:cxnSp macro="">
      <xdr:nvCxnSpPr>
        <xdr:cNvPr id="61" name="直線コネクタ 2">
          <a:extLst>
            <a:ext uri="{FF2B5EF4-FFF2-40B4-BE49-F238E27FC236}">
              <a16:creationId xmlns:a16="http://schemas.microsoft.com/office/drawing/2014/main" id="{00000000-0008-0000-0000-00003D000000}"/>
            </a:ext>
          </a:extLst>
        </xdr:cNvPr>
        <xdr:cNvCxnSpPr>
          <a:cxnSpLocks noChangeShapeType="1"/>
        </xdr:cNvCxnSpPr>
      </xdr:nvCxnSpPr>
      <xdr:spPr bwMode="auto">
        <a:xfrm>
          <a:off x="9525" y="33019365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2784</xdr:row>
      <xdr:rowOff>0</xdr:rowOff>
    </xdr:from>
    <xdr:to>
      <xdr:col>2</xdr:col>
      <xdr:colOff>9525</xdr:colOff>
      <xdr:row>2790</xdr:row>
      <xdr:rowOff>0</xdr:rowOff>
    </xdr:to>
    <xdr:cxnSp macro="">
      <xdr:nvCxnSpPr>
        <xdr:cNvPr id="62" name="直線コネクタ 2">
          <a:extLst>
            <a:ext uri="{FF2B5EF4-FFF2-40B4-BE49-F238E27FC236}">
              <a16:creationId xmlns:a16="http://schemas.microsoft.com/office/drawing/2014/main" id="{00000000-0008-0000-0000-00003E000000}"/>
            </a:ext>
          </a:extLst>
        </xdr:cNvPr>
        <xdr:cNvCxnSpPr>
          <a:cxnSpLocks noChangeShapeType="1"/>
        </xdr:cNvCxnSpPr>
      </xdr:nvCxnSpPr>
      <xdr:spPr bwMode="auto">
        <a:xfrm>
          <a:off x="9525" y="34081402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3143</xdr:row>
      <xdr:rowOff>0</xdr:rowOff>
    </xdr:from>
    <xdr:to>
      <xdr:col>2</xdr:col>
      <xdr:colOff>9525</xdr:colOff>
      <xdr:row>3149</xdr:row>
      <xdr:rowOff>0</xdr:rowOff>
    </xdr:to>
    <xdr:cxnSp macro="">
      <xdr:nvCxnSpPr>
        <xdr:cNvPr id="63" name="直線コネクタ 2">
          <a:extLst>
            <a:ext uri="{FF2B5EF4-FFF2-40B4-BE49-F238E27FC236}">
              <a16:creationId xmlns:a16="http://schemas.microsoft.com/office/drawing/2014/main" id="{00000000-0008-0000-0000-00003F000000}"/>
            </a:ext>
          </a:extLst>
        </xdr:cNvPr>
        <xdr:cNvCxnSpPr>
          <a:cxnSpLocks noChangeShapeType="1"/>
        </xdr:cNvCxnSpPr>
      </xdr:nvCxnSpPr>
      <xdr:spPr bwMode="auto">
        <a:xfrm>
          <a:off x="9525" y="35143440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3214</xdr:row>
      <xdr:rowOff>0</xdr:rowOff>
    </xdr:from>
    <xdr:to>
      <xdr:col>2</xdr:col>
      <xdr:colOff>9525</xdr:colOff>
      <xdr:row>3220</xdr:row>
      <xdr:rowOff>0</xdr:rowOff>
    </xdr:to>
    <xdr:cxnSp macro="">
      <xdr:nvCxnSpPr>
        <xdr:cNvPr id="64" name="直線コネクタ 2">
          <a:extLst>
            <a:ext uri="{FF2B5EF4-FFF2-40B4-BE49-F238E27FC236}">
              <a16:creationId xmlns:a16="http://schemas.microsoft.com/office/drawing/2014/main" id="{00000000-0008-0000-0000-000040000000}"/>
            </a:ext>
          </a:extLst>
        </xdr:cNvPr>
        <xdr:cNvCxnSpPr>
          <a:cxnSpLocks noChangeShapeType="1"/>
        </xdr:cNvCxnSpPr>
      </xdr:nvCxnSpPr>
      <xdr:spPr bwMode="auto">
        <a:xfrm>
          <a:off x="9525" y="36205477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3285</xdr:row>
      <xdr:rowOff>0</xdr:rowOff>
    </xdr:from>
    <xdr:to>
      <xdr:col>2</xdr:col>
      <xdr:colOff>9525</xdr:colOff>
      <xdr:row>3291</xdr:row>
      <xdr:rowOff>0</xdr:rowOff>
    </xdr:to>
    <xdr:cxnSp macro="">
      <xdr:nvCxnSpPr>
        <xdr:cNvPr id="65" name="直線コネクタ 2">
          <a:extLst>
            <a:ext uri="{FF2B5EF4-FFF2-40B4-BE49-F238E27FC236}">
              <a16:creationId xmlns:a16="http://schemas.microsoft.com/office/drawing/2014/main" id="{00000000-0008-0000-0000-000041000000}"/>
            </a:ext>
          </a:extLst>
        </xdr:cNvPr>
        <xdr:cNvCxnSpPr>
          <a:cxnSpLocks noChangeShapeType="1"/>
        </xdr:cNvCxnSpPr>
      </xdr:nvCxnSpPr>
      <xdr:spPr bwMode="auto">
        <a:xfrm>
          <a:off x="9525" y="37267515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3356</xdr:row>
      <xdr:rowOff>0</xdr:rowOff>
    </xdr:from>
    <xdr:to>
      <xdr:col>2</xdr:col>
      <xdr:colOff>9525</xdr:colOff>
      <xdr:row>3362</xdr:row>
      <xdr:rowOff>0</xdr:rowOff>
    </xdr:to>
    <xdr:cxnSp macro="">
      <xdr:nvCxnSpPr>
        <xdr:cNvPr id="66" name="直線コネクタ 2">
          <a:extLst>
            <a:ext uri="{FF2B5EF4-FFF2-40B4-BE49-F238E27FC236}">
              <a16:creationId xmlns:a16="http://schemas.microsoft.com/office/drawing/2014/main" id="{00000000-0008-0000-0000-000042000000}"/>
            </a:ext>
          </a:extLst>
        </xdr:cNvPr>
        <xdr:cNvCxnSpPr>
          <a:cxnSpLocks noChangeShapeType="1"/>
        </xdr:cNvCxnSpPr>
      </xdr:nvCxnSpPr>
      <xdr:spPr bwMode="auto">
        <a:xfrm>
          <a:off x="9525" y="38329552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3356</xdr:row>
      <xdr:rowOff>0</xdr:rowOff>
    </xdr:from>
    <xdr:to>
      <xdr:col>2</xdr:col>
      <xdr:colOff>9525</xdr:colOff>
      <xdr:row>3362</xdr:row>
      <xdr:rowOff>0</xdr:rowOff>
    </xdr:to>
    <xdr:cxnSp macro="">
      <xdr:nvCxnSpPr>
        <xdr:cNvPr id="67" name="直線コネクタ 2">
          <a:extLst>
            <a:ext uri="{FF2B5EF4-FFF2-40B4-BE49-F238E27FC236}">
              <a16:creationId xmlns:a16="http://schemas.microsoft.com/office/drawing/2014/main" id="{00000000-0008-0000-0000-000043000000}"/>
            </a:ext>
          </a:extLst>
        </xdr:cNvPr>
        <xdr:cNvCxnSpPr>
          <a:cxnSpLocks noChangeShapeType="1"/>
        </xdr:cNvCxnSpPr>
      </xdr:nvCxnSpPr>
      <xdr:spPr bwMode="auto">
        <a:xfrm>
          <a:off x="9525" y="38329552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3356</xdr:row>
      <xdr:rowOff>0</xdr:rowOff>
    </xdr:from>
    <xdr:to>
      <xdr:col>2</xdr:col>
      <xdr:colOff>9525</xdr:colOff>
      <xdr:row>3362</xdr:row>
      <xdr:rowOff>0</xdr:rowOff>
    </xdr:to>
    <xdr:cxnSp macro="">
      <xdr:nvCxnSpPr>
        <xdr:cNvPr id="68" name="直線コネクタ 2">
          <a:extLst>
            <a:ext uri="{FF2B5EF4-FFF2-40B4-BE49-F238E27FC236}">
              <a16:creationId xmlns:a16="http://schemas.microsoft.com/office/drawing/2014/main" id="{00000000-0008-0000-0000-000044000000}"/>
            </a:ext>
          </a:extLst>
        </xdr:cNvPr>
        <xdr:cNvCxnSpPr>
          <a:cxnSpLocks noChangeShapeType="1"/>
        </xdr:cNvCxnSpPr>
      </xdr:nvCxnSpPr>
      <xdr:spPr bwMode="auto">
        <a:xfrm>
          <a:off x="9525" y="38329552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3500</xdr:row>
      <xdr:rowOff>0</xdr:rowOff>
    </xdr:from>
    <xdr:to>
      <xdr:col>2</xdr:col>
      <xdr:colOff>9525</xdr:colOff>
      <xdr:row>3506</xdr:row>
      <xdr:rowOff>0</xdr:rowOff>
    </xdr:to>
    <xdr:cxnSp macro="">
      <xdr:nvCxnSpPr>
        <xdr:cNvPr id="69" name="直線コネクタ 2">
          <a:extLst>
            <a:ext uri="{FF2B5EF4-FFF2-40B4-BE49-F238E27FC236}">
              <a16:creationId xmlns:a16="http://schemas.microsoft.com/office/drawing/2014/main" id="{00000000-0008-0000-0000-000045000000}"/>
            </a:ext>
          </a:extLst>
        </xdr:cNvPr>
        <xdr:cNvCxnSpPr>
          <a:cxnSpLocks noChangeShapeType="1"/>
        </xdr:cNvCxnSpPr>
      </xdr:nvCxnSpPr>
      <xdr:spPr bwMode="auto">
        <a:xfrm>
          <a:off x="9525" y="39391590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3500</xdr:row>
      <xdr:rowOff>0</xdr:rowOff>
    </xdr:from>
    <xdr:to>
      <xdr:col>2</xdr:col>
      <xdr:colOff>9525</xdr:colOff>
      <xdr:row>3506</xdr:row>
      <xdr:rowOff>0</xdr:rowOff>
    </xdr:to>
    <xdr:cxnSp macro="">
      <xdr:nvCxnSpPr>
        <xdr:cNvPr id="70" name="直線コネクタ 2">
          <a:extLst>
            <a:ext uri="{FF2B5EF4-FFF2-40B4-BE49-F238E27FC236}">
              <a16:creationId xmlns:a16="http://schemas.microsoft.com/office/drawing/2014/main" id="{00000000-0008-0000-0000-000046000000}"/>
            </a:ext>
          </a:extLst>
        </xdr:cNvPr>
        <xdr:cNvCxnSpPr>
          <a:cxnSpLocks noChangeShapeType="1"/>
        </xdr:cNvCxnSpPr>
      </xdr:nvCxnSpPr>
      <xdr:spPr bwMode="auto">
        <a:xfrm>
          <a:off x="9525" y="39391590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3500</xdr:row>
      <xdr:rowOff>0</xdr:rowOff>
    </xdr:from>
    <xdr:to>
      <xdr:col>2</xdr:col>
      <xdr:colOff>9525</xdr:colOff>
      <xdr:row>3506</xdr:row>
      <xdr:rowOff>0</xdr:rowOff>
    </xdr:to>
    <xdr:cxnSp macro="">
      <xdr:nvCxnSpPr>
        <xdr:cNvPr id="71" name="直線コネクタ 2">
          <a:extLst>
            <a:ext uri="{FF2B5EF4-FFF2-40B4-BE49-F238E27FC236}">
              <a16:creationId xmlns:a16="http://schemas.microsoft.com/office/drawing/2014/main" id="{00000000-0008-0000-0000-000047000000}"/>
            </a:ext>
          </a:extLst>
        </xdr:cNvPr>
        <xdr:cNvCxnSpPr>
          <a:cxnSpLocks noChangeShapeType="1"/>
        </xdr:cNvCxnSpPr>
      </xdr:nvCxnSpPr>
      <xdr:spPr bwMode="auto">
        <a:xfrm>
          <a:off x="9525" y="39391590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3571</xdr:row>
      <xdr:rowOff>0</xdr:rowOff>
    </xdr:from>
    <xdr:to>
      <xdr:col>2</xdr:col>
      <xdr:colOff>9525</xdr:colOff>
      <xdr:row>3577</xdr:row>
      <xdr:rowOff>0</xdr:rowOff>
    </xdr:to>
    <xdr:cxnSp macro="">
      <xdr:nvCxnSpPr>
        <xdr:cNvPr id="72" name="直線コネクタ 2">
          <a:extLst>
            <a:ext uri="{FF2B5EF4-FFF2-40B4-BE49-F238E27FC236}">
              <a16:creationId xmlns:a16="http://schemas.microsoft.com/office/drawing/2014/main" id="{00000000-0008-0000-0000-000048000000}"/>
            </a:ext>
          </a:extLst>
        </xdr:cNvPr>
        <xdr:cNvCxnSpPr>
          <a:cxnSpLocks noChangeShapeType="1"/>
        </xdr:cNvCxnSpPr>
      </xdr:nvCxnSpPr>
      <xdr:spPr bwMode="auto">
        <a:xfrm>
          <a:off x="9525" y="40454580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3642</xdr:row>
      <xdr:rowOff>0</xdr:rowOff>
    </xdr:from>
    <xdr:to>
      <xdr:col>2</xdr:col>
      <xdr:colOff>9525</xdr:colOff>
      <xdr:row>3648</xdr:row>
      <xdr:rowOff>0</xdr:rowOff>
    </xdr:to>
    <xdr:cxnSp macro="">
      <xdr:nvCxnSpPr>
        <xdr:cNvPr id="73" name="直線コネクタ 2">
          <a:extLst>
            <a:ext uri="{FF2B5EF4-FFF2-40B4-BE49-F238E27FC236}">
              <a16:creationId xmlns:a16="http://schemas.microsoft.com/office/drawing/2014/main" id="{00000000-0008-0000-0000-000049000000}"/>
            </a:ext>
          </a:extLst>
        </xdr:cNvPr>
        <xdr:cNvCxnSpPr>
          <a:cxnSpLocks noChangeShapeType="1"/>
        </xdr:cNvCxnSpPr>
      </xdr:nvCxnSpPr>
      <xdr:spPr bwMode="auto">
        <a:xfrm>
          <a:off x="9525" y="41516617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3713</xdr:row>
      <xdr:rowOff>0</xdr:rowOff>
    </xdr:from>
    <xdr:to>
      <xdr:col>2</xdr:col>
      <xdr:colOff>9525</xdr:colOff>
      <xdr:row>3719</xdr:row>
      <xdr:rowOff>0</xdr:rowOff>
    </xdr:to>
    <xdr:cxnSp macro="">
      <xdr:nvCxnSpPr>
        <xdr:cNvPr id="74" name="直線コネクタ 2">
          <a:extLst>
            <a:ext uri="{FF2B5EF4-FFF2-40B4-BE49-F238E27FC236}">
              <a16:creationId xmlns:a16="http://schemas.microsoft.com/office/drawing/2014/main" id="{00000000-0008-0000-0000-00004A000000}"/>
            </a:ext>
          </a:extLst>
        </xdr:cNvPr>
        <xdr:cNvCxnSpPr>
          <a:cxnSpLocks noChangeShapeType="1"/>
        </xdr:cNvCxnSpPr>
      </xdr:nvCxnSpPr>
      <xdr:spPr bwMode="auto">
        <a:xfrm>
          <a:off x="9525" y="42578655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3855</xdr:row>
      <xdr:rowOff>0</xdr:rowOff>
    </xdr:from>
    <xdr:to>
      <xdr:col>2</xdr:col>
      <xdr:colOff>9525</xdr:colOff>
      <xdr:row>3861</xdr:row>
      <xdr:rowOff>0</xdr:rowOff>
    </xdr:to>
    <xdr:cxnSp macro="">
      <xdr:nvCxnSpPr>
        <xdr:cNvPr id="75" name="直線コネクタ 2">
          <a:extLst>
            <a:ext uri="{FF2B5EF4-FFF2-40B4-BE49-F238E27FC236}">
              <a16:creationId xmlns:a16="http://schemas.microsoft.com/office/drawing/2014/main" id="{00000000-0008-0000-0000-00004B000000}"/>
            </a:ext>
          </a:extLst>
        </xdr:cNvPr>
        <xdr:cNvCxnSpPr>
          <a:cxnSpLocks noChangeShapeType="1"/>
        </xdr:cNvCxnSpPr>
      </xdr:nvCxnSpPr>
      <xdr:spPr bwMode="auto">
        <a:xfrm>
          <a:off x="9525" y="44702730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2855</xdr:row>
      <xdr:rowOff>0</xdr:rowOff>
    </xdr:from>
    <xdr:to>
      <xdr:col>2</xdr:col>
      <xdr:colOff>9525</xdr:colOff>
      <xdr:row>2861</xdr:row>
      <xdr:rowOff>0</xdr:rowOff>
    </xdr:to>
    <xdr:cxnSp macro="">
      <xdr:nvCxnSpPr>
        <xdr:cNvPr id="76" name="直線コネクタ 2">
          <a:extLst>
            <a:ext uri="{FF2B5EF4-FFF2-40B4-BE49-F238E27FC236}">
              <a16:creationId xmlns:a16="http://schemas.microsoft.com/office/drawing/2014/main" id="{00000000-0008-0000-0000-00004C000000}"/>
            </a:ext>
          </a:extLst>
        </xdr:cNvPr>
        <xdr:cNvCxnSpPr>
          <a:cxnSpLocks noChangeShapeType="1"/>
        </xdr:cNvCxnSpPr>
      </xdr:nvCxnSpPr>
      <xdr:spPr bwMode="auto">
        <a:xfrm>
          <a:off x="9525" y="45764767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2926</xdr:row>
      <xdr:rowOff>0</xdr:rowOff>
    </xdr:from>
    <xdr:to>
      <xdr:col>2</xdr:col>
      <xdr:colOff>9525</xdr:colOff>
      <xdr:row>2932</xdr:row>
      <xdr:rowOff>0</xdr:rowOff>
    </xdr:to>
    <xdr:cxnSp macro="">
      <xdr:nvCxnSpPr>
        <xdr:cNvPr id="77" name="直線コネクタ 2">
          <a:extLst>
            <a:ext uri="{FF2B5EF4-FFF2-40B4-BE49-F238E27FC236}">
              <a16:creationId xmlns:a16="http://schemas.microsoft.com/office/drawing/2014/main" id="{00000000-0008-0000-0000-00004D000000}"/>
            </a:ext>
          </a:extLst>
        </xdr:cNvPr>
        <xdr:cNvCxnSpPr>
          <a:cxnSpLocks noChangeShapeType="1"/>
        </xdr:cNvCxnSpPr>
      </xdr:nvCxnSpPr>
      <xdr:spPr bwMode="auto">
        <a:xfrm>
          <a:off x="9525" y="46826805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3926</xdr:row>
      <xdr:rowOff>0</xdr:rowOff>
    </xdr:from>
    <xdr:to>
      <xdr:col>2</xdr:col>
      <xdr:colOff>9525</xdr:colOff>
      <xdr:row>3932</xdr:row>
      <xdr:rowOff>0</xdr:rowOff>
    </xdr:to>
    <xdr:cxnSp macro="">
      <xdr:nvCxnSpPr>
        <xdr:cNvPr id="78" name="直線コネクタ 2">
          <a:extLst>
            <a:ext uri="{FF2B5EF4-FFF2-40B4-BE49-F238E27FC236}">
              <a16:creationId xmlns:a16="http://schemas.microsoft.com/office/drawing/2014/main" id="{00000000-0008-0000-0000-00004E000000}"/>
            </a:ext>
          </a:extLst>
        </xdr:cNvPr>
        <xdr:cNvCxnSpPr>
          <a:cxnSpLocks noChangeShapeType="1"/>
        </xdr:cNvCxnSpPr>
      </xdr:nvCxnSpPr>
      <xdr:spPr bwMode="auto">
        <a:xfrm>
          <a:off x="9525" y="47888842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3997</xdr:row>
      <xdr:rowOff>0</xdr:rowOff>
    </xdr:from>
    <xdr:to>
      <xdr:col>2</xdr:col>
      <xdr:colOff>9525</xdr:colOff>
      <xdr:row>4003</xdr:row>
      <xdr:rowOff>0</xdr:rowOff>
    </xdr:to>
    <xdr:cxnSp macro="">
      <xdr:nvCxnSpPr>
        <xdr:cNvPr id="79" name="直線コネクタ 2">
          <a:extLst>
            <a:ext uri="{FF2B5EF4-FFF2-40B4-BE49-F238E27FC236}">
              <a16:creationId xmlns:a16="http://schemas.microsoft.com/office/drawing/2014/main" id="{00000000-0008-0000-0000-00004F000000}"/>
            </a:ext>
          </a:extLst>
        </xdr:cNvPr>
        <xdr:cNvCxnSpPr>
          <a:cxnSpLocks noChangeShapeType="1"/>
        </xdr:cNvCxnSpPr>
      </xdr:nvCxnSpPr>
      <xdr:spPr bwMode="auto">
        <a:xfrm>
          <a:off x="9525" y="48950880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3997</xdr:row>
      <xdr:rowOff>0</xdr:rowOff>
    </xdr:from>
    <xdr:to>
      <xdr:col>2</xdr:col>
      <xdr:colOff>9525</xdr:colOff>
      <xdr:row>4003</xdr:row>
      <xdr:rowOff>0</xdr:rowOff>
    </xdr:to>
    <xdr:cxnSp macro="">
      <xdr:nvCxnSpPr>
        <xdr:cNvPr id="80" name="直線コネクタ 2">
          <a:extLst>
            <a:ext uri="{FF2B5EF4-FFF2-40B4-BE49-F238E27FC236}">
              <a16:creationId xmlns:a16="http://schemas.microsoft.com/office/drawing/2014/main" id="{00000000-0008-0000-0000-000050000000}"/>
            </a:ext>
          </a:extLst>
        </xdr:cNvPr>
        <xdr:cNvCxnSpPr>
          <a:cxnSpLocks noChangeShapeType="1"/>
        </xdr:cNvCxnSpPr>
      </xdr:nvCxnSpPr>
      <xdr:spPr bwMode="auto">
        <a:xfrm>
          <a:off x="9525" y="48950880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3997</xdr:row>
      <xdr:rowOff>0</xdr:rowOff>
    </xdr:from>
    <xdr:to>
      <xdr:col>2</xdr:col>
      <xdr:colOff>9525</xdr:colOff>
      <xdr:row>4003</xdr:row>
      <xdr:rowOff>0</xdr:rowOff>
    </xdr:to>
    <xdr:cxnSp macro="">
      <xdr:nvCxnSpPr>
        <xdr:cNvPr id="81" name="直線コネクタ 2">
          <a:extLst>
            <a:ext uri="{FF2B5EF4-FFF2-40B4-BE49-F238E27FC236}">
              <a16:creationId xmlns:a16="http://schemas.microsoft.com/office/drawing/2014/main" id="{00000000-0008-0000-0000-000051000000}"/>
            </a:ext>
          </a:extLst>
        </xdr:cNvPr>
        <xdr:cNvCxnSpPr>
          <a:cxnSpLocks noChangeShapeType="1"/>
        </xdr:cNvCxnSpPr>
      </xdr:nvCxnSpPr>
      <xdr:spPr bwMode="auto">
        <a:xfrm>
          <a:off x="9525" y="48950880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3500</xdr:row>
      <xdr:rowOff>0</xdr:rowOff>
    </xdr:from>
    <xdr:to>
      <xdr:col>2</xdr:col>
      <xdr:colOff>9525</xdr:colOff>
      <xdr:row>3506</xdr:row>
      <xdr:rowOff>0</xdr:rowOff>
    </xdr:to>
    <xdr:cxnSp macro="">
      <xdr:nvCxnSpPr>
        <xdr:cNvPr id="82" name="直線コネクタ 2">
          <a:extLst>
            <a:ext uri="{FF2B5EF4-FFF2-40B4-BE49-F238E27FC236}">
              <a16:creationId xmlns:a16="http://schemas.microsoft.com/office/drawing/2014/main" id="{00000000-0008-0000-0000-000052000000}"/>
            </a:ext>
          </a:extLst>
        </xdr:cNvPr>
        <xdr:cNvCxnSpPr>
          <a:cxnSpLocks noChangeShapeType="1"/>
        </xdr:cNvCxnSpPr>
      </xdr:nvCxnSpPr>
      <xdr:spPr bwMode="auto">
        <a:xfrm>
          <a:off x="9525" y="39391590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3997</xdr:row>
      <xdr:rowOff>0</xdr:rowOff>
    </xdr:from>
    <xdr:to>
      <xdr:col>2</xdr:col>
      <xdr:colOff>9525</xdr:colOff>
      <xdr:row>4003</xdr:row>
      <xdr:rowOff>0</xdr:rowOff>
    </xdr:to>
    <xdr:cxnSp macro="">
      <xdr:nvCxnSpPr>
        <xdr:cNvPr id="83" name="直線コネクタ 2">
          <a:extLst>
            <a:ext uri="{FF2B5EF4-FFF2-40B4-BE49-F238E27FC236}">
              <a16:creationId xmlns:a16="http://schemas.microsoft.com/office/drawing/2014/main" id="{00000000-0008-0000-0000-000053000000}"/>
            </a:ext>
          </a:extLst>
        </xdr:cNvPr>
        <xdr:cNvCxnSpPr>
          <a:cxnSpLocks noChangeShapeType="1"/>
        </xdr:cNvCxnSpPr>
      </xdr:nvCxnSpPr>
      <xdr:spPr bwMode="auto">
        <a:xfrm>
          <a:off x="9525" y="489508800"/>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3784</xdr:row>
      <xdr:rowOff>0</xdr:rowOff>
    </xdr:from>
    <xdr:to>
      <xdr:col>2</xdr:col>
      <xdr:colOff>9525</xdr:colOff>
      <xdr:row>3790</xdr:row>
      <xdr:rowOff>0</xdr:rowOff>
    </xdr:to>
    <xdr:cxnSp macro="">
      <xdr:nvCxnSpPr>
        <xdr:cNvPr id="84" name="直線コネクタ 2">
          <a:extLst>
            <a:ext uri="{FF2B5EF4-FFF2-40B4-BE49-F238E27FC236}">
              <a16:creationId xmlns:a16="http://schemas.microsoft.com/office/drawing/2014/main" id="{00000000-0008-0000-0000-000054000000}"/>
            </a:ext>
          </a:extLst>
        </xdr:cNvPr>
        <xdr:cNvCxnSpPr>
          <a:cxnSpLocks noChangeShapeType="1"/>
        </xdr:cNvCxnSpPr>
      </xdr:nvCxnSpPr>
      <xdr:spPr bwMode="auto">
        <a:xfrm>
          <a:off x="9525" y="436406925"/>
          <a:ext cx="2085975"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2216</xdr:row>
      <xdr:rowOff>0</xdr:rowOff>
    </xdr:from>
    <xdr:to>
      <xdr:col>2</xdr:col>
      <xdr:colOff>9525</xdr:colOff>
      <xdr:row>2222</xdr:row>
      <xdr:rowOff>0</xdr:rowOff>
    </xdr:to>
    <xdr:cxnSp macro="">
      <xdr:nvCxnSpPr>
        <xdr:cNvPr id="85" name="直線コネクタ 2">
          <a:extLst>
            <a:ext uri="{FF2B5EF4-FFF2-40B4-BE49-F238E27FC236}">
              <a16:creationId xmlns:a16="http://schemas.microsoft.com/office/drawing/2014/main" id="{00000000-0008-0000-0000-000055000000}"/>
            </a:ext>
          </a:extLst>
        </xdr:cNvPr>
        <xdr:cNvCxnSpPr>
          <a:cxnSpLocks noChangeShapeType="1"/>
        </xdr:cNvCxnSpPr>
      </xdr:nvCxnSpPr>
      <xdr:spPr bwMode="auto">
        <a:xfrm>
          <a:off x="9525" y="277063200"/>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2145</xdr:row>
      <xdr:rowOff>0</xdr:rowOff>
    </xdr:from>
    <xdr:to>
      <xdr:col>2</xdr:col>
      <xdr:colOff>9525</xdr:colOff>
      <xdr:row>2151</xdr:row>
      <xdr:rowOff>0</xdr:rowOff>
    </xdr:to>
    <xdr:cxnSp macro="">
      <xdr:nvCxnSpPr>
        <xdr:cNvPr id="86" name="直線コネクタ 2">
          <a:extLst>
            <a:ext uri="{FF2B5EF4-FFF2-40B4-BE49-F238E27FC236}">
              <a16:creationId xmlns:a16="http://schemas.microsoft.com/office/drawing/2014/main" id="{00000000-0008-0000-0000-000056000000}"/>
            </a:ext>
          </a:extLst>
        </xdr:cNvPr>
        <xdr:cNvCxnSpPr>
          <a:cxnSpLocks noChangeShapeType="1"/>
        </xdr:cNvCxnSpPr>
      </xdr:nvCxnSpPr>
      <xdr:spPr bwMode="auto">
        <a:xfrm>
          <a:off x="9525" y="277063200"/>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3926</xdr:row>
      <xdr:rowOff>0</xdr:rowOff>
    </xdr:from>
    <xdr:to>
      <xdr:col>2</xdr:col>
      <xdr:colOff>9525</xdr:colOff>
      <xdr:row>3932</xdr:row>
      <xdr:rowOff>0</xdr:rowOff>
    </xdr:to>
    <xdr:cxnSp macro="">
      <xdr:nvCxnSpPr>
        <xdr:cNvPr id="87" name="直線コネクタ 2">
          <a:extLst>
            <a:ext uri="{FF2B5EF4-FFF2-40B4-BE49-F238E27FC236}">
              <a16:creationId xmlns:a16="http://schemas.microsoft.com/office/drawing/2014/main" id="{00000000-0008-0000-0000-000057000000}"/>
            </a:ext>
          </a:extLst>
        </xdr:cNvPr>
        <xdr:cNvCxnSpPr>
          <a:cxnSpLocks noChangeShapeType="1"/>
        </xdr:cNvCxnSpPr>
      </xdr:nvCxnSpPr>
      <xdr:spPr bwMode="auto">
        <a:xfrm>
          <a:off x="9525" y="457647675"/>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11905</xdr:colOff>
      <xdr:row>2149</xdr:row>
      <xdr:rowOff>23812</xdr:rowOff>
    </xdr:from>
    <xdr:to>
      <xdr:col>3</xdr:col>
      <xdr:colOff>11906</xdr:colOff>
      <xdr:row>2149</xdr:row>
      <xdr:rowOff>297656</xdr:rowOff>
    </xdr:to>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1940718" y="258925218"/>
          <a:ext cx="416719" cy="273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16</a:t>
          </a:r>
          <a:endParaRPr kumimoji="1" lang="ja-JP" altLang="en-US" sz="1100"/>
        </a:p>
      </xdr:txBody>
    </xdr:sp>
    <xdr:clientData/>
  </xdr:twoCellAnchor>
  <xdr:twoCellAnchor>
    <xdr:from>
      <xdr:col>3</xdr:col>
      <xdr:colOff>47625</xdr:colOff>
      <xdr:row>2149</xdr:row>
      <xdr:rowOff>0</xdr:rowOff>
    </xdr:from>
    <xdr:to>
      <xdr:col>3</xdr:col>
      <xdr:colOff>416718</xdr:colOff>
      <xdr:row>2149</xdr:row>
      <xdr:rowOff>261938</xdr:rowOff>
    </xdr:to>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393156" y="258901406"/>
          <a:ext cx="369093"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11</a:t>
          </a:r>
          <a:endParaRPr kumimoji="1" lang="ja-JP" altLang="en-US" sz="1100"/>
        </a:p>
      </xdr:txBody>
    </xdr:sp>
    <xdr:clientData/>
  </xdr:twoCellAnchor>
  <xdr:twoCellAnchor>
    <xdr:from>
      <xdr:col>3</xdr:col>
      <xdr:colOff>45244</xdr:colOff>
      <xdr:row>2149</xdr:row>
      <xdr:rowOff>354805</xdr:rowOff>
    </xdr:from>
    <xdr:to>
      <xdr:col>3</xdr:col>
      <xdr:colOff>414337</xdr:colOff>
      <xdr:row>2149</xdr:row>
      <xdr:rowOff>616743</xdr:rowOff>
    </xdr:to>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2390775" y="259256211"/>
          <a:ext cx="369093"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15</a:t>
          </a:r>
          <a:endParaRPr kumimoji="1" lang="ja-JP" altLang="en-US" sz="1100"/>
        </a:p>
      </xdr:txBody>
    </xdr:sp>
    <xdr:clientData/>
  </xdr:twoCellAnchor>
  <xdr:twoCellAnchor>
    <xdr:from>
      <xdr:col>3</xdr:col>
      <xdr:colOff>33338</xdr:colOff>
      <xdr:row>2149</xdr:row>
      <xdr:rowOff>178592</xdr:rowOff>
    </xdr:from>
    <xdr:to>
      <xdr:col>3</xdr:col>
      <xdr:colOff>402431</xdr:colOff>
      <xdr:row>2149</xdr:row>
      <xdr:rowOff>476249</xdr:rowOff>
    </xdr:to>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378869" y="259079998"/>
          <a:ext cx="369093" cy="297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algn="ctr"/>
          <a:r>
            <a:rPr kumimoji="1" lang="en-US" altLang="ja-JP" sz="1100"/>
            <a:t>~</a:t>
          </a:r>
          <a:endParaRPr kumimoji="1" lang="ja-JP" altLang="en-US" sz="1100"/>
        </a:p>
      </xdr:txBody>
    </xdr:sp>
    <xdr:clientData/>
  </xdr:twoCellAnchor>
  <xdr:twoCellAnchor>
    <xdr:from>
      <xdr:col>4</xdr:col>
      <xdr:colOff>38099</xdr:colOff>
      <xdr:row>2149</xdr:row>
      <xdr:rowOff>0</xdr:rowOff>
    </xdr:from>
    <xdr:to>
      <xdr:col>4</xdr:col>
      <xdr:colOff>407192</xdr:colOff>
      <xdr:row>2149</xdr:row>
      <xdr:rowOff>261938</xdr:rowOff>
    </xdr:to>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2800349" y="258901406"/>
          <a:ext cx="369093"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6</a:t>
          </a:r>
          <a:endParaRPr kumimoji="1" lang="ja-JP" altLang="en-US" sz="1100"/>
        </a:p>
      </xdr:txBody>
    </xdr:sp>
    <xdr:clientData/>
  </xdr:twoCellAnchor>
  <xdr:twoCellAnchor>
    <xdr:from>
      <xdr:col>4</xdr:col>
      <xdr:colOff>35718</xdr:colOff>
      <xdr:row>2149</xdr:row>
      <xdr:rowOff>354805</xdr:rowOff>
    </xdr:from>
    <xdr:to>
      <xdr:col>4</xdr:col>
      <xdr:colOff>404811</xdr:colOff>
      <xdr:row>2149</xdr:row>
      <xdr:rowOff>616743</xdr:rowOff>
    </xdr:to>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2797968" y="259256211"/>
          <a:ext cx="369093"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10</a:t>
          </a:r>
          <a:endParaRPr kumimoji="1" lang="ja-JP" altLang="en-US" sz="1100"/>
        </a:p>
      </xdr:txBody>
    </xdr:sp>
    <xdr:clientData/>
  </xdr:twoCellAnchor>
  <xdr:twoCellAnchor>
    <xdr:from>
      <xdr:col>4</xdr:col>
      <xdr:colOff>23812</xdr:colOff>
      <xdr:row>2149</xdr:row>
      <xdr:rowOff>178592</xdr:rowOff>
    </xdr:from>
    <xdr:to>
      <xdr:col>4</xdr:col>
      <xdr:colOff>392905</xdr:colOff>
      <xdr:row>2149</xdr:row>
      <xdr:rowOff>476249</xdr:rowOff>
    </xdr:to>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2786062" y="259079998"/>
          <a:ext cx="369093" cy="297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algn="ctr"/>
          <a:r>
            <a:rPr kumimoji="1" lang="en-US" altLang="ja-JP" sz="1100"/>
            <a:t>~</a:t>
          </a:r>
          <a:endParaRPr kumimoji="1" lang="ja-JP" altLang="en-US" sz="1100"/>
        </a:p>
      </xdr:txBody>
    </xdr:sp>
    <xdr:clientData/>
  </xdr:twoCellAnchor>
  <xdr:twoCellAnchor>
    <xdr:from>
      <xdr:col>5</xdr:col>
      <xdr:colOff>38099</xdr:colOff>
      <xdr:row>2149</xdr:row>
      <xdr:rowOff>0</xdr:rowOff>
    </xdr:from>
    <xdr:to>
      <xdr:col>5</xdr:col>
      <xdr:colOff>407192</xdr:colOff>
      <xdr:row>2149</xdr:row>
      <xdr:rowOff>261938</xdr:rowOff>
    </xdr:to>
    <xdr:sp macro="" textlink="">
      <xdr:nvSpPr>
        <xdr:cNvPr id="95" name="テキスト ボックス 94">
          <a:extLst>
            <a:ext uri="{FF2B5EF4-FFF2-40B4-BE49-F238E27FC236}">
              <a16:creationId xmlns:a16="http://schemas.microsoft.com/office/drawing/2014/main" id="{00000000-0008-0000-0000-00005F000000}"/>
            </a:ext>
          </a:extLst>
        </xdr:cNvPr>
        <xdr:cNvSpPr txBox="1"/>
      </xdr:nvSpPr>
      <xdr:spPr>
        <a:xfrm>
          <a:off x="3217068" y="258901406"/>
          <a:ext cx="369093"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1</a:t>
          </a:r>
          <a:endParaRPr kumimoji="1" lang="ja-JP" altLang="en-US" sz="1100"/>
        </a:p>
      </xdr:txBody>
    </xdr:sp>
    <xdr:clientData/>
  </xdr:twoCellAnchor>
  <xdr:twoCellAnchor>
    <xdr:from>
      <xdr:col>5</xdr:col>
      <xdr:colOff>35718</xdr:colOff>
      <xdr:row>2149</xdr:row>
      <xdr:rowOff>354805</xdr:rowOff>
    </xdr:from>
    <xdr:to>
      <xdr:col>5</xdr:col>
      <xdr:colOff>404811</xdr:colOff>
      <xdr:row>2149</xdr:row>
      <xdr:rowOff>616743</xdr:rowOff>
    </xdr:to>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3214687" y="259256211"/>
          <a:ext cx="369093"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5</a:t>
          </a:r>
          <a:endParaRPr kumimoji="1" lang="ja-JP" altLang="en-US" sz="1100"/>
        </a:p>
      </xdr:txBody>
    </xdr:sp>
    <xdr:clientData/>
  </xdr:twoCellAnchor>
  <xdr:twoCellAnchor>
    <xdr:from>
      <xdr:col>5</xdr:col>
      <xdr:colOff>0</xdr:colOff>
      <xdr:row>2149</xdr:row>
      <xdr:rowOff>178592</xdr:rowOff>
    </xdr:from>
    <xdr:to>
      <xdr:col>5</xdr:col>
      <xdr:colOff>369093</xdr:colOff>
      <xdr:row>2149</xdr:row>
      <xdr:rowOff>476249</xdr:rowOff>
    </xdr:to>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3178969" y="259079998"/>
          <a:ext cx="369093" cy="297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algn="ctr"/>
          <a:r>
            <a:rPr kumimoji="1" lang="en-US" altLang="ja-JP" sz="1100"/>
            <a:t>~</a:t>
          </a:r>
          <a:endParaRPr kumimoji="1" lang="ja-JP" altLang="en-US" sz="1100"/>
        </a:p>
      </xdr:txBody>
    </xdr:sp>
    <xdr:clientData/>
  </xdr:twoCellAnchor>
  <xdr:twoCellAnchor>
    <xdr:from>
      <xdr:col>0</xdr:col>
      <xdr:colOff>9525</xdr:colOff>
      <xdr:row>77</xdr:row>
      <xdr:rowOff>0</xdr:rowOff>
    </xdr:from>
    <xdr:to>
      <xdr:col>2</xdr:col>
      <xdr:colOff>9525</xdr:colOff>
      <xdr:row>83</xdr:row>
      <xdr:rowOff>0</xdr:rowOff>
    </xdr:to>
    <xdr:cxnSp macro="">
      <xdr:nvCxnSpPr>
        <xdr:cNvPr id="99" name="直線コネクタ 2">
          <a:extLst>
            <a:ext uri="{FF2B5EF4-FFF2-40B4-BE49-F238E27FC236}">
              <a16:creationId xmlns:a16="http://schemas.microsoft.com/office/drawing/2014/main" id="{00000000-0008-0000-0000-000063000000}"/>
            </a:ext>
          </a:extLst>
        </xdr:cNvPr>
        <xdr:cNvCxnSpPr>
          <a:cxnSpLocks noChangeShapeType="1"/>
        </xdr:cNvCxnSpPr>
      </xdr:nvCxnSpPr>
      <xdr:spPr bwMode="auto">
        <a:xfrm>
          <a:off x="9525" y="866775"/>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148</xdr:row>
      <xdr:rowOff>0</xdr:rowOff>
    </xdr:from>
    <xdr:to>
      <xdr:col>2</xdr:col>
      <xdr:colOff>9525</xdr:colOff>
      <xdr:row>154</xdr:row>
      <xdr:rowOff>0</xdr:rowOff>
    </xdr:to>
    <xdr:cxnSp macro="">
      <xdr:nvCxnSpPr>
        <xdr:cNvPr id="100" name="直線コネクタ 2">
          <a:extLst>
            <a:ext uri="{FF2B5EF4-FFF2-40B4-BE49-F238E27FC236}">
              <a16:creationId xmlns:a16="http://schemas.microsoft.com/office/drawing/2014/main" id="{00000000-0008-0000-0000-000064000000}"/>
            </a:ext>
          </a:extLst>
        </xdr:cNvPr>
        <xdr:cNvCxnSpPr>
          <a:cxnSpLocks noChangeShapeType="1"/>
        </xdr:cNvCxnSpPr>
      </xdr:nvCxnSpPr>
      <xdr:spPr bwMode="auto">
        <a:xfrm>
          <a:off x="9525" y="11449050"/>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1568</xdr:row>
      <xdr:rowOff>0</xdr:rowOff>
    </xdr:from>
    <xdr:to>
      <xdr:col>2</xdr:col>
      <xdr:colOff>9525</xdr:colOff>
      <xdr:row>1574</xdr:row>
      <xdr:rowOff>0</xdr:rowOff>
    </xdr:to>
    <xdr:cxnSp macro="">
      <xdr:nvCxnSpPr>
        <xdr:cNvPr id="101" name="直線コネクタ 2">
          <a:extLst>
            <a:ext uri="{FF2B5EF4-FFF2-40B4-BE49-F238E27FC236}">
              <a16:creationId xmlns:a16="http://schemas.microsoft.com/office/drawing/2014/main" id="{00000000-0008-0000-0000-000065000000}"/>
            </a:ext>
          </a:extLst>
        </xdr:cNvPr>
        <xdr:cNvCxnSpPr>
          <a:cxnSpLocks noChangeShapeType="1"/>
        </xdr:cNvCxnSpPr>
      </xdr:nvCxnSpPr>
      <xdr:spPr bwMode="auto">
        <a:xfrm>
          <a:off x="9525" y="218436825"/>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1568</xdr:row>
      <xdr:rowOff>0</xdr:rowOff>
    </xdr:from>
    <xdr:to>
      <xdr:col>2</xdr:col>
      <xdr:colOff>9525</xdr:colOff>
      <xdr:row>1574</xdr:row>
      <xdr:rowOff>0</xdr:rowOff>
    </xdr:to>
    <xdr:cxnSp macro="">
      <xdr:nvCxnSpPr>
        <xdr:cNvPr id="102" name="直線コネクタ 2">
          <a:extLst>
            <a:ext uri="{FF2B5EF4-FFF2-40B4-BE49-F238E27FC236}">
              <a16:creationId xmlns:a16="http://schemas.microsoft.com/office/drawing/2014/main" id="{00000000-0008-0000-0000-000066000000}"/>
            </a:ext>
          </a:extLst>
        </xdr:cNvPr>
        <xdr:cNvCxnSpPr>
          <a:cxnSpLocks noChangeShapeType="1"/>
        </xdr:cNvCxnSpPr>
      </xdr:nvCxnSpPr>
      <xdr:spPr bwMode="auto">
        <a:xfrm>
          <a:off x="9525" y="218436825"/>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1568</xdr:row>
      <xdr:rowOff>0</xdr:rowOff>
    </xdr:from>
    <xdr:to>
      <xdr:col>2</xdr:col>
      <xdr:colOff>9525</xdr:colOff>
      <xdr:row>1574</xdr:row>
      <xdr:rowOff>0</xdr:rowOff>
    </xdr:to>
    <xdr:cxnSp macro="">
      <xdr:nvCxnSpPr>
        <xdr:cNvPr id="103" name="直線コネクタ 2">
          <a:extLst>
            <a:ext uri="{FF2B5EF4-FFF2-40B4-BE49-F238E27FC236}">
              <a16:creationId xmlns:a16="http://schemas.microsoft.com/office/drawing/2014/main" id="{00000000-0008-0000-0000-000067000000}"/>
            </a:ext>
          </a:extLst>
        </xdr:cNvPr>
        <xdr:cNvCxnSpPr>
          <a:cxnSpLocks noChangeShapeType="1"/>
        </xdr:cNvCxnSpPr>
      </xdr:nvCxnSpPr>
      <xdr:spPr bwMode="auto">
        <a:xfrm>
          <a:off x="9525" y="218436825"/>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1641</xdr:row>
      <xdr:rowOff>0</xdr:rowOff>
    </xdr:from>
    <xdr:to>
      <xdr:col>2</xdr:col>
      <xdr:colOff>9525</xdr:colOff>
      <xdr:row>1647</xdr:row>
      <xdr:rowOff>0</xdr:rowOff>
    </xdr:to>
    <xdr:cxnSp macro="">
      <xdr:nvCxnSpPr>
        <xdr:cNvPr id="107" name="直線コネクタ 2">
          <a:extLst>
            <a:ext uri="{FF2B5EF4-FFF2-40B4-BE49-F238E27FC236}">
              <a16:creationId xmlns:a16="http://schemas.microsoft.com/office/drawing/2014/main" id="{00000000-0008-0000-0000-00006B000000}"/>
            </a:ext>
          </a:extLst>
        </xdr:cNvPr>
        <xdr:cNvCxnSpPr>
          <a:cxnSpLocks noChangeShapeType="1"/>
        </xdr:cNvCxnSpPr>
      </xdr:nvCxnSpPr>
      <xdr:spPr bwMode="auto">
        <a:xfrm>
          <a:off x="9525" y="228780975"/>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1641</xdr:row>
      <xdr:rowOff>0</xdr:rowOff>
    </xdr:from>
    <xdr:to>
      <xdr:col>2</xdr:col>
      <xdr:colOff>9525</xdr:colOff>
      <xdr:row>1647</xdr:row>
      <xdr:rowOff>0</xdr:rowOff>
    </xdr:to>
    <xdr:cxnSp macro="">
      <xdr:nvCxnSpPr>
        <xdr:cNvPr id="108" name="直線コネクタ 2">
          <a:extLst>
            <a:ext uri="{FF2B5EF4-FFF2-40B4-BE49-F238E27FC236}">
              <a16:creationId xmlns:a16="http://schemas.microsoft.com/office/drawing/2014/main" id="{00000000-0008-0000-0000-00006C000000}"/>
            </a:ext>
          </a:extLst>
        </xdr:cNvPr>
        <xdr:cNvCxnSpPr>
          <a:cxnSpLocks noChangeShapeType="1"/>
        </xdr:cNvCxnSpPr>
      </xdr:nvCxnSpPr>
      <xdr:spPr bwMode="auto">
        <a:xfrm>
          <a:off x="9525" y="228780975"/>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1641</xdr:row>
      <xdr:rowOff>0</xdr:rowOff>
    </xdr:from>
    <xdr:to>
      <xdr:col>2</xdr:col>
      <xdr:colOff>9525</xdr:colOff>
      <xdr:row>1647</xdr:row>
      <xdr:rowOff>0</xdr:rowOff>
    </xdr:to>
    <xdr:cxnSp macro="">
      <xdr:nvCxnSpPr>
        <xdr:cNvPr id="109" name="直線コネクタ 2">
          <a:extLst>
            <a:ext uri="{FF2B5EF4-FFF2-40B4-BE49-F238E27FC236}">
              <a16:creationId xmlns:a16="http://schemas.microsoft.com/office/drawing/2014/main" id="{00000000-0008-0000-0000-00006D000000}"/>
            </a:ext>
          </a:extLst>
        </xdr:cNvPr>
        <xdr:cNvCxnSpPr>
          <a:cxnSpLocks noChangeShapeType="1"/>
        </xdr:cNvCxnSpPr>
      </xdr:nvCxnSpPr>
      <xdr:spPr bwMode="auto">
        <a:xfrm>
          <a:off x="9525" y="228780975"/>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1714</xdr:row>
      <xdr:rowOff>0</xdr:rowOff>
    </xdr:from>
    <xdr:to>
      <xdr:col>2</xdr:col>
      <xdr:colOff>9525</xdr:colOff>
      <xdr:row>1720</xdr:row>
      <xdr:rowOff>0</xdr:rowOff>
    </xdr:to>
    <xdr:cxnSp macro="">
      <xdr:nvCxnSpPr>
        <xdr:cNvPr id="110" name="直線コネクタ 2">
          <a:extLst>
            <a:ext uri="{FF2B5EF4-FFF2-40B4-BE49-F238E27FC236}">
              <a16:creationId xmlns:a16="http://schemas.microsoft.com/office/drawing/2014/main" id="{00000000-0008-0000-0000-00006E000000}"/>
            </a:ext>
          </a:extLst>
        </xdr:cNvPr>
        <xdr:cNvCxnSpPr>
          <a:cxnSpLocks noChangeShapeType="1"/>
        </xdr:cNvCxnSpPr>
      </xdr:nvCxnSpPr>
      <xdr:spPr bwMode="auto">
        <a:xfrm>
          <a:off x="9525" y="228780975"/>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1714</xdr:row>
      <xdr:rowOff>0</xdr:rowOff>
    </xdr:from>
    <xdr:to>
      <xdr:col>2</xdr:col>
      <xdr:colOff>9525</xdr:colOff>
      <xdr:row>1720</xdr:row>
      <xdr:rowOff>0</xdr:rowOff>
    </xdr:to>
    <xdr:cxnSp macro="">
      <xdr:nvCxnSpPr>
        <xdr:cNvPr id="111" name="直線コネクタ 2">
          <a:extLst>
            <a:ext uri="{FF2B5EF4-FFF2-40B4-BE49-F238E27FC236}">
              <a16:creationId xmlns:a16="http://schemas.microsoft.com/office/drawing/2014/main" id="{00000000-0008-0000-0000-00006F000000}"/>
            </a:ext>
          </a:extLst>
        </xdr:cNvPr>
        <xdr:cNvCxnSpPr>
          <a:cxnSpLocks noChangeShapeType="1"/>
        </xdr:cNvCxnSpPr>
      </xdr:nvCxnSpPr>
      <xdr:spPr bwMode="auto">
        <a:xfrm>
          <a:off x="9525" y="228780975"/>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1714</xdr:row>
      <xdr:rowOff>0</xdr:rowOff>
    </xdr:from>
    <xdr:to>
      <xdr:col>2</xdr:col>
      <xdr:colOff>9525</xdr:colOff>
      <xdr:row>1720</xdr:row>
      <xdr:rowOff>0</xdr:rowOff>
    </xdr:to>
    <xdr:cxnSp macro="">
      <xdr:nvCxnSpPr>
        <xdr:cNvPr id="112" name="直線コネクタ 2">
          <a:extLst>
            <a:ext uri="{FF2B5EF4-FFF2-40B4-BE49-F238E27FC236}">
              <a16:creationId xmlns:a16="http://schemas.microsoft.com/office/drawing/2014/main" id="{00000000-0008-0000-0000-000070000000}"/>
            </a:ext>
          </a:extLst>
        </xdr:cNvPr>
        <xdr:cNvCxnSpPr>
          <a:cxnSpLocks noChangeShapeType="1"/>
        </xdr:cNvCxnSpPr>
      </xdr:nvCxnSpPr>
      <xdr:spPr bwMode="auto">
        <a:xfrm>
          <a:off x="9525" y="228780975"/>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1787</xdr:row>
      <xdr:rowOff>0</xdr:rowOff>
    </xdr:from>
    <xdr:to>
      <xdr:col>2</xdr:col>
      <xdr:colOff>9525</xdr:colOff>
      <xdr:row>1793</xdr:row>
      <xdr:rowOff>0</xdr:rowOff>
    </xdr:to>
    <xdr:cxnSp macro="">
      <xdr:nvCxnSpPr>
        <xdr:cNvPr id="113" name="直線コネクタ 2">
          <a:extLst>
            <a:ext uri="{FF2B5EF4-FFF2-40B4-BE49-F238E27FC236}">
              <a16:creationId xmlns:a16="http://schemas.microsoft.com/office/drawing/2014/main" id="{00000000-0008-0000-0000-000071000000}"/>
            </a:ext>
          </a:extLst>
        </xdr:cNvPr>
        <xdr:cNvCxnSpPr>
          <a:cxnSpLocks noChangeShapeType="1"/>
        </xdr:cNvCxnSpPr>
      </xdr:nvCxnSpPr>
      <xdr:spPr bwMode="auto">
        <a:xfrm>
          <a:off x="9525" y="239363250"/>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1787</xdr:row>
      <xdr:rowOff>0</xdr:rowOff>
    </xdr:from>
    <xdr:to>
      <xdr:col>2</xdr:col>
      <xdr:colOff>9525</xdr:colOff>
      <xdr:row>1793</xdr:row>
      <xdr:rowOff>0</xdr:rowOff>
    </xdr:to>
    <xdr:cxnSp macro="">
      <xdr:nvCxnSpPr>
        <xdr:cNvPr id="114" name="直線コネクタ 2">
          <a:extLst>
            <a:ext uri="{FF2B5EF4-FFF2-40B4-BE49-F238E27FC236}">
              <a16:creationId xmlns:a16="http://schemas.microsoft.com/office/drawing/2014/main" id="{00000000-0008-0000-0000-000072000000}"/>
            </a:ext>
          </a:extLst>
        </xdr:cNvPr>
        <xdr:cNvCxnSpPr>
          <a:cxnSpLocks noChangeShapeType="1"/>
        </xdr:cNvCxnSpPr>
      </xdr:nvCxnSpPr>
      <xdr:spPr bwMode="auto">
        <a:xfrm>
          <a:off x="9525" y="239363250"/>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1787</xdr:row>
      <xdr:rowOff>0</xdr:rowOff>
    </xdr:from>
    <xdr:to>
      <xdr:col>2</xdr:col>
      <xdr:colOff>9525</xdr:colOff>
      <xdr:row>1793</xdr:row>
      <xdr:rowOff>0</xdr:rowOff>
    </xdr:to>
    <xdr:cxnSp macro="">
      <xdr:nvCxnSpPr>
        <xdr:cNvPr id="115" name="直線コネクタ 2">
          <a:extLst>
            <a:ext uri="{FF2B5EF4-FFF2-40B4-BE49-F238E27FC236}">
              <a16:creationId xmlns:a16="http://schemas.microsoft.com/office/drawing/2014/main" id="{00000000-0008-0000-0000-000073000000}"/>
            </a:ext>
          </a:extLst>
        </xdr:cNvPr>
        <xdr:cNvCxnSpPr>
          <a:cxnSpLocks noChangeShapeType="1"/>
        </xdr:cNvCxnSpPr>
      </xdr:nvCxnSpPr>
      <xdr:spPr bwMode="auto">
        <a:xfrm>
          <a:off x="9525" y="239363250"/>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2996</xdr:row>
      <xdr:rowOff>0</xdr:rowOff>
    </xdr:from>
    <xdr:to>
      <xdr:col>2</xdr:col>
      <xdr:colOff>9525</xdr:colOff>
      <xdr:row>3002</xdr:row>
      <xdr:rowOff>0</xdr:rowOff>
    </xdr:to>
    <xdr:cxnSp macro="">
      <xdr:nvCxnSpPr>
        <xdr:cNvPr id="116" name="直線コネクタ 2">
          <a:extLst>
            <a:ext uri="{FF2B5EF4-FFF2-40B4-BE49-F238E27FC236}">
              <a16:creationId xmlns:a16="http://schemas.microsoft.com/office/drawing/2014/main" id="{00000000-0008-0000-0000-000074000000}"/>
            </a:ext>
          </a:extLst>
        </xdr:cNvPr>
        <xdr:cNvCxnSpPr>
          <a:cxnSpLocks noChangeShapeType="1"/>
        </xdr:cNvCxnSpPr>
      </xdr:nvCxnSpPr>
      <xdr:spPr bwMode="auto">
        <a:xfrm>
          <a:off x="9525" y="249945525"/>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2996</xdr:row>
      <xdr:rowOff>0</xdr:rowOff>
    </xdr:from>
    <xdr:to>
      <xdr:col>2</xdr:col>
      <xdr:colOff>9525</xdr:colOff>
      <xdr:row>3002</xdr:row>
      <xdr:rowOff>0</xdr:rowOff>
    </xdr:to>
    <xdr:cxnSp macro="">
      <xdr:nvCxnSpPr>
        <xdr:cNvPr id="117" name="直線コネクタ 2">
          <a:extLst>
            <a:ext uri="{FF2B5EF4-FFF2-40B4-BE49-F238E27FC236}">
              <a16:creationId xmlns:a16="http://schemas.microsoft.com/office/drawing/2014/main" id="{00000000-0008-0000-0000-000075000000}"/>
            </a:ext>
          </a:extLst>
        </xdr:cNvPr>
        <xdr:cNvCxnSpPr>
          <a:cxnSpLocks noChangeShapeType="1"/>
        </xdr:cNvCxnSpPr>
      </xdr:nvCxnSpPr>
      <xdr:spPr bwMode="auto">
        <a:xfrm>
          <a:off x="9525" y="249945525"/>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2996</xdr:row>
      <xdr:rowOff>0</xdr:rowOff>
    </xdr:from>
    <xdr:to>
      <xdr:col>2</xdr:col>
      <xdr:colOff>9525</xdr:colOff>
      <xdr:row>3002</xdr:row>
      <xdr:rowOff>0</xdr:rowOff>
    </xdr:to>
    <xdr:cxnSp macro="">
      <xdr:nvCxnSpPr>
        <xdr:cNvPr id="118" name="直線コネクタ 2">
          <a:extLst>
            <a:ext uri="{FF2B5EF4-FFF2-40B4-BE49-F238E27FC236}">
              <a16:creationId xmlns:a16="http://schemas.microsoft.com/office/drawing/2014/main" id="{00000000-0008-0000-0000-000076000000}"/>
            </a:ext>
          </a:extLst>
        </xdr:cNvPr>
        <xdr:cNvCxnSpPr>
          <a:cxnSpLocks noChangeShapeType="1"/>
        </xdr:cNvCxnSpPr>
      </xdr:nvCxnSpPr>
      <xdr:spPr bwMode="auto">
        <a:xfrm>
          <a:off x="9525" y="249945525"/>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3069</xdr:row>
      <xdr:rowOff>0</xdr:rowOff>
    </xdr:from>
    <xdr:to>
      <xdr:col>2</xdr:col>
      <xdr:colOff>9525</xdr:colOff>
      <xdr:row>3075</xdr:row>
      <xdr:rowOff>0</xdr:rowOff>
    </xdr:to>
    <xdr:cxnSp macro="">
      <xdr:nvCxnSpPr>
        <xdr:cNvPr id="119" name="直線コネクタ 2">
          <a:extLst>
            <a:ext uri="{FF2B5EF4-FFF2-40B4-BE49-F238E27FC236}">
              <a16:creationId xmlns:a16="http://schemas.microsoft.com/office/drawing/2014/main" id="{00000000-0008-0000-0000-000077000000}"/>
            </a:ext>
          </a:extLst>
        </xdr:cNvPr>
        <xdr:cNvCxnSpPr>
          <a:cxnSpLocks noChangeShapeType="1"/>
        </xdr:cNvCxnSpPr>
      </xdr:nvCxnSpPr>
      <xdr:spPr bwMode="auto">
        <a:xfrm>
          <a:off x="9525" y="260527800"/>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3069</xdr:row>
      <xdr:rowOff>0</xdr:rowOff>
    </xdr:from>
    <xdr:to>
      <xdr:col>2</xdr:col>
      <xdr:colOff>9525</xdr:colOff>
      <xdr:row>3075</xdr:row>
      <xdr:rowOff>0</xdr:rowOff>
    </xdr:to>
    <xdr:cxnSp macro="">
      <xdr:nvCxnSpPr>
        <xdr:cNvPr id="120" name="直線コネクタ 2">
          <a:extLst>
            <a:ext uri="{FF2B5EF4-FFF2-40B4-BE49-F238E27FC236}">
              <a16:creationId xmlns:a16="http://schemas.microsoft.com/office/drawing/2014/main" id="{00000000-0008-0000-0000-000078000000}"/>
            </a:ext>
          </a:extLst>
        </xdr:cNvPr>
        <xdr:cNvCxnSpPr>
          <a:cxnSpLocks noChangeShapeType="1"/>
        </xdr:cNvCxnSpPr>
      </xdr:nvCxnSpPr>
      <xdr:spPr bwMode="auto">
        <a:xfrm>
          <a:off x="9525" y="260527800"/>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3069</xdr:row>
      <xdr:rowOff>0</xdr:rowOff>
    </xdr:from>
    <xdr:to>
      <xdr:col>2</xdr:col>
      <xdr:colOff>9525</xdr:colOff>
      <xdr:row>3075</xdr:row>
      <xdr:rowOff>0</xdr:rowOff>
    </xdr:to>
    <xdr:cxnSp macro="">
      <xdr:nvCxnSpPr>
        <xdr:cNvPr id="121" name="直線コネクタ 2">
          <a:extLst>
            <a:ext uri="{FF2B5EF4-FFF2-40B4-BE49-F238E27FC236}">
              <a16:creationId xmlns:a16="http://schemas.microsoft.com/office/drawing/2014/main" id="{00000000-0008-0000-0000-000079000000}"/>
            </a:ext>
          </a:extLst>
        </xdr:cNvPr>
        <xdr:cNvCxnSpPr>
          <a:cxnSpLocks noChangeShapeType="1"/>
        </xdr:cNvCxnSpPr>
      </xdr:nvCxnSpPr>
      <xdr:spPr bwMode="auto">
        <a:xfrm>
          <a:off x="9525" y="260527800"/>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3429</xdr:row>
      <xdr:rowOff>0</xdr:rowOff>
    </xdr:from>
    <xdr:to>
      <xdr:col>2</xdr:col>
      <xdr:colOff>9525</xdr:colOff>
      <xdr:row>3435</xdr:row>
      <xdr:rowOff>0</xdr:rowOff>
    </xdr:to>
    <xdr:cxnSp macro="">
      <xdr:nvCxnSpPr>
        <xdr:cNvPr id="122" name="直線コネクタ 2">
          <a:extLst>
            <a:ext uri="{FF2B5EF4-FFF2-40B4-BE49-F238E27FC236}">
              <a16:creationId xmlns:a16="http://schemas.microsoft.com/office/drawing/2014/main" id="{00000000-0008-0000-0000-00007A000000}"/>
            </a:ext>
          </a:extLst>
        </xdr:cNvPr>
        <xdr:cNvCxnSpPr>
          <a:cxnSpLocks noChangeShapeType="1"/>
        </xdr:cNvCxnSpPr>
      </xdr:nvCxnSpPr>
      <xdr:spPr bwMode="auto">
        <a:xfrm>
          <a:off x="9525" y="478526475"/>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4071</xdr:row>
      <xdr:rowOff>0</xdr:rowOff>
    </xdr:from>
    <xdr:to>
      <xdr:col>2</xdr:col>
      <xdr:colOff>9525</xdr:colOff>
      <xdr:row>4077</xdr:row>
      <xdr:rowOff>0</xdr:rowOff>
    </xdr:to>
    <xdr:cxnSp macro="">
      <xdr:nvCxnSpPr>
        <xdr:cNvPr id="123" name="直線コネクタ 2">
          <a:extLst>
            <a:ext uri="{FF2B5EF4-FFF2-40B4-BE49-F238E27FC236}">
              <a16:creationId xmlns:a16="http://schemas.microsoft.com/office/drawing/2014/main" id="{00000000-0008-0000-0000-00007B000000}"/>
            </a:ext>
          </a:extLst>
        </xdr:cNvPr>
        <xdr:cNvCxnSpPr>
          <a:cxnSpLocks noChangeShapeType="1"/>
        </xdr:cNvCxnSpPr>
      </xdr:nvCxnSpPr>
      <xdr:spPr bwMode="auto">
        <a:xfrm>
          <a:off x="9525" y="581987025"/>
          <a:ext cx="1924050" cy="10096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4071</xdr:row>
      <xdr:rowOff>0</xdr:rowOff>
    </xdr:from>
    <xdr:to>
      <xdr:col>2</xdr:col>
      <xdr:colOff>9525</xdr:colOff>
      <xdr:row>4077</xdr:row>
      <xdr:rowOff>0</xdr:rowOff>
    </xdr:to>
    <xdr:cxnSp macro="">
      <xdr:nvCxnSpPr>
        <xdr:cNvPr id="124" name="直線コネクタ 2">
          <a:extLst>
            <a:ext uri="{FF2B5EF4-FFF2-40B4-BE49-F238E27FC236}">
              <a16:creationId xmlns:a16="http://schemas.microsoft.com/office/drawing/2014/main" id="{00000000-0008-0000-0000-00007C000000}"/>
            </a:ext>
          </a:extLst>
        </xdr:cNvPr>
        <xdr:cNvCxnSpPr>
          <a:cxnSpLocks noChangeShapeType="1"/>
        </xdr:cNvCxnSpPr>
      </xdr:nvCxnSpPr>
      <xdr:spPr bwMode="auto">
        <a:xfrm>
          <a:off x="9525" y="581987025"/>
          <a:ext cx="1924050" cy="10096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4071</xdr:row>
      <xdr:rowOff>0</xdr:rowOff>
    </xdr:from>
    <xdr:to>
      <xdr:col>2</xdr:col>
      <xdr:colOff>9525</xdr:colOff>
      <xdr:row>4077</xdr:row>
      <xdr:rowOff>0</xdr:rowOff>
    </xdr:to>
    <xdr:cxnSp macro="">
      <xdr:nvCxnSpPr>
        <xdr:cNvPr id="125" name="直線コネクタ 2">
          <a:extLst>
            <a:ext uri="{FF2B5EF4-FFF2-40B4-BE49-F238E27FC236}">
              <a16:creationId xmlns:a16="http://schemas.microsoft.com/office/drawing/2014/main" id="{00000000-0008-0000-0000-00007D000000}"/>
            </a:ext>
          </a:extLst>
        </xdr:cNvPr>
        <xdr:cNvCxnSpPr>
          <a:cxnSpLocks noChangeShapeType="1"/>
        </xdr:cNvCxnSpPr>
      </xdr:nvCxnSpPr>
      <xdr:spPr bwMode="auto">
        <a:xfrm>
          <a:off x="9525" y="581987025"/>
          <a:ext cx="1924050" cy="10096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4071</xdr:row>
      <xdr:rowOff>0</xdr:rowOff>
    </xdr:from>
    <xdr:to>
      <xdr:col>2</xdr:col>
      <xdr:colOff>9525</xdr:colOff>
      <xdr:row>4077</xdr:row>
      <xdr:rowOff>0</xdr:rowOff>
    </xdr:to>
    <xdr:cxnSp macro="">
      <xdr:nvCxnSpPr>
        <xdr:cNvPr id="126" name="直線コネクタ 2">
          <a:extLst>
            <a:ext uri="{FF2B5EF4-FFF2-40B4-BE49-F238E27FC236}">
              <a16:creationId xmlns:a16="http://schemas.microsoft.com/office/drawing/2014/main" id="{00000000-0008-0000-0000-00007E000000}"/>
            </a:ext>
          </a:extLst>
        </xdr:cNvPr>
        <xdr:cNvCxnSpPr>
          <a:cxnSpLocks noChangeShapeType="1"/>
        </xdr:cNvCxnSpPr>
      </xdr:nvCxnSpPr>
      <xdr:spPr bwMode="auto">
        <a:xfrm>
          <a:off x="9525" y="581987025"/>
          <a:ext cx="1924050" cy="10096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4143</xdr:row>
      <xdr:rowOff>0</xdr:rowOff>
    </xdr:from>
    <xdr:to>
      <xdr:col>2</xdr:col>
      <xdr:colOff>9525</xdr:colOff>
      <xdr:row>4149</xdr:row>
      <xdr:rowOff>0</xdr:rowOff>
    </xdr:to>
    <xdr:cxnSp macro="">
      <xdr:nvCxnSpPr>
        <xdr:cNvPr id="127" name="直線コネクタ 2">
          <a:extLst>
            <a:ext uri="{FF2B5EF4-FFF2-40B4-BE49-F238E27FC236}">
              <a16:creationId xmlns:a16="http://schemas.microsoft.com/office/drawing/2014/main" id="{00000000-0008-0000-0000-00007F000000}"/>
            </a:ext>
          </a:extLst>
        </xdr:cNvPr>
        <xdr:cNvCxnSpPr>
          <a:cxnSpLocks noChangeShapeType="1"/>
        </xdr:cNvCxnSpPr>
      </xdr:nvCxnSpPr>
      <xdr:spPr bwMode="auto">
        <a:xfrm>
          <a:off x="9525" y="436511700"/>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4143</xdr:row>
      <xdr:rowOff>0</xdr:rowOff>
    </xdr:from>
    <xdr:to>
      <xdr:col>2</xdr:col>
      <xdr:colOff>9525</xdr:colOff>
      <xdr:row>4149</xdr:row>
      <xdr:rowOff>0</xdr:rowOff>
    </xdr:to>
    <xdr:cxnSp macro="">
      <xdr:nvCxnSpPr>
        <xdr:cNvPr id="128" name="直線コネクタ 2">
          <a:extLst>
            <a:ext uri="{FF2B5EF4-FFF2-40B4-BE49-F238E27FC236}">
              <a16:creationId xmlns:a16="http://schemas.microsoft.com/office/drawing/2014/main" id="{00000000-0008-0000-0000-000080000000}"/>
            </a:ext>
          </a:extLst>
        </xdr:cNvPr>
        <xdr:cNvCxnSpPr>
          <a:cxnSpLocks noChangeShapeType="1"/>
        </xdr:cNvCxnSpPr>
      </xdr:nvCxnSpPr>
      <xdr:spPr bwMode="auto">
        <a:xfrm>
          <a:off x="9525" y="436511700"/>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4143</xdr:row>
      <xdr:rowOff>0</xdr:rowOff>
    </xdr:from>
    <xdr:to>
      <xdr:col>2</xdr:col>
      <xdr:colOff>9525</xdr:colOff>
      <xdr:row>4149</xdr:row>
      <xdr:rowOff>0</xdr:rowOff>
    </xdr:to>
    <xdr:cxnSp macro="">
      <xdr:nvCxnSpPr>
        <xdr:cNvPr id="129" name="直線コネクタ 2">
          <a:extLst>
            <a:ext uri="{FF2B5EF4-FFF2-40B4-BE49-F238E27FC236}">
              <a16:creationId xmlns:a16="http://schemas.microsoft.com/office/drawing/2014/main" id="{00000000-0008-0000-0000-000081000000}"/>
            </a:ext>
          </a:extLst>
        </xdr:cNvPr>
        <xdr:cNvCxnSpPr>
          <a:cxnSpLocks noChangeShapeType="1"/>
        </xdr:cNvCxnSpPr>
      </xdr:nvCxnSpPr>
      <xdr:spPr bwMode="auto">
        <a:xfrm>
          <a:off x="9525" y="436511700"/>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4216</xdr:row>
      <xdr:rowOff>0</xdr:rowOff>
    </xdr:from>
    <xdr:to>
      <xdr:col>2</xdr:col>
      <xdr:colOff>9525</xdr:colOff>
      <xdr:row>4222</xdr:row>
      <xdr:rowOff>0</xdr:rowOff>
    </xdr:to>
    <xdr:cxnSp macro="">
      <xdr:nvCxnSpPr>
        <xdr:cNvPr id="130" name="直線コネクタ 2">
          <a:extLst>
            <a:ext uri="{FF2B5EF4-FFF2-40B4-BE49-F238E27FC236}">
              <a16:creationId xmlns:a16="http://schemas.microsoft.com/office/drawing/2014/main" id="{00000000-0008-0000-0000-000082000000}"/>
            </a:ext>
          </a:extLst>
        </xdr:cNvPr>
        <xdr:cNvCxnSpPr>
          <a:cxnSpLocks noChangeShapeType="1"/>
        </xdr:cNvCxnSpPr>
      </xdr:nvCxnSpPr>
      <xdr:spPr bwMode="auto">
        <a:xfrm>
          <a:off x="9525" y="447093975"/>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4216</xdr:row>
      <xdr:rowOff>0</xdr:rowOff>
    </xdr:from>
    <xdr:to>
      <xdr:col>2</xdr:col>
      <xdr:colOff>9525</xdr:colOff>
      <xdr:row>4222</xdr:row>
      <xdr:rowOff>0</xdr:rowOff>
    </xdr:to>
    <xdr:cxnSp macro="">
      <xdr:nvCxnSpPr>
        <xdr:cNvPr id="131" name="直線コネクタ 2">
          <a:extLst>
            <a:ext uri="{FF2B5EF4-FFF2-40B4-BE49-F238E27FC236}">
              <a16:creationId xmlns:a16="http://schemas.microsoft.com/office/drawing/2014/main" id="{00000000-0008-0000-0000-000083000000}"/>
            </a:ext>
          </a:extLst>
        </xdr:cNvPr>
        <xdr:cNvCxnSpPr>
          <a:cxnSpLocks noChangeShapeType="1"/>
        </xdr:cNvCxnSpPr>
      </xdr:nvCxnSpPr>
      <xdr:spPr bwMode="auto">
        <a:xfrm>
          <a:off x="9525" y="447093975"/>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4216</xdr:row>
      <xdr:rowOff>0</xdr:rowOff>
    </xdr:from>
    <xdr:to>
      <xdr:col>2</xdr:col>
      <xdr:colOff>9525</xdr:colOff>
      <xdr:row>4222</xdr:row>
      <xdr:rowOff>0</xdr:rowOff>
    </xdr:to>
    <xdr:cxnSp macro="">
      <xdr:nvCxnSpPr>
        <xdr:cNvPr id="132" name="直線コネクタ 2">
          <a:extLst>
            <a:ext uri="{FF2B5EF4-FFF2-40B4-BE49-F238E27FC236}">
              <a16:creationId xmlns:a16="http://schemas.microsoft.com/office/drawing/2014/main" id="{00000000-0008-0000-0000-000084000000}"/>
            </a:ext>
          </a:extLst>
        </xdr:cNvPr>
        <xdr:cNvCxnSpPr>
          <a:cxnSpLocks noChangeShapeType="1"/>
        </xdr:cNvCxnSpPr>
      </xdr:nvCxnSpPr>
      <xdr:spPr bwMode="auto">
        <a:xfrm>
          <a:off x="9525" y="447093975"/>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xdr:row>
      <xdr:rowOff>0</xdr:rowOff>
    </xdr:from>
    <xdr:to>
      <xdr:col>2</xdr:col>
      <xdr:colOff>9525</xdr:colOff>
      <xdr:row>10</xdr:row>
      <xdr:rowOff>0</xdr:rowOff>
    </xdr:to>
    <xdr:cxnSp macro="">
      <xdr:nvCxnSpPr>
        <xdr:cNvPr id="133" name="直線コネクタ 2">
          <a:extLst>
            <a:ext uri="{FF2B5EF4-FFF2-40B4-BE49-F238E27FC236}">
              <a16:creationId xmlns:a16="http://schemas.microsoft.com/office/drawing/2014/main" id="{00000000-0008-0000-0000-000085000000}"/>
            </a:ext>
          </a:extLst>
        </xdr:cNvPr>
        <xdr:cNvCxnSpPr>
          <a:cxnSpLocks noChangeShapeType="1"/>
        </xdr:cNvCxnSpPr>
      </xdr:nvCxnSpPr>
      <xdr:spPr bwMode="auto">
        <a:xfrm>
          <a:off x="9525" y="866775"/>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219</xdr:row>
      <xdr:rowOff>0</xdr:rowOff>
    </xdr:from>
    <xdr:to>
      <xdr:col>2</xdr:col>
      <xdr:colOff>9525</xdr:colOff>
      <xdr:row>225</xdr:row>
      <xdr:rowOff>0</xdr:rowOff>
    </xdr:to>
    <xdr:cxnSp macro="">
      <xdr:nvCxnSpPr>
        <xdr:cNvPr id="134" name="直線コネクタ 133">
          <a:extLst>
            <a:ext uri="{FF2B5EF4-FFF2-40B4-BE49-F238E27FC236}">
              <a16:creationId xmlns:a16="http://schemas.microsoft.com/office/drawing/2014/main" id="{00000000-0008-0000-0000-000086000000}"/>
            </a:ext>
          </a:extLst>
        </xdr:cNvPr>
        <xdr:cNvCxnSpPr>
          <a:cxnSpLocks noChangeShapeType="1"/>
        </xdr:cNvCxnSpPr>
      </xdr:nvCxnSpPr>
      <xdr:spPr bwMode="auto">
        <a:xfrm>
          <a:off x="9525" y="32365950"/>
          <a:ext cx="1924050" cy="10096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290</xdr:row>
      <xdr:rowOff>0</xdr:rowOff>
    </xdr:from>
    <xdr:to>
      <xdr:col>2</xdr:col>
      <xdr:colOff>9525</xdr:colOff>
      <xdr:row>296</xdr:row>
      <xdr:rowOff>0</xdr:rowOff>
    </xdr:to>
    <xdr:cxnSp macro="">
      <xdr:nvCxnSpPr>
        <xdr:cNvPr id="135" name="直線コネクタ 2">
          <a:extLst>
            <a:ext uri="{FF2B5EF4-FFF2-40B4-BE49-F238E27FC236}">
              <a16:creationId xmlns:a16="http://schemas.microsoft.com/office/drawing/2014/main" id="{00000000-0008-0000-0000-000087000000}"/>
            </a:ext>
          </a:extLst>
        </xdr:cNvPr>
        <xdr:cNvCxnSpPr>
          <a:cxnSpLocks noChangeShapeType="1"/>
        </xdr:cNvCxnSpPr>
      </xdr:nvCxnSpPr>
      <xdr:spPr bwMode="auto">
        <a:xfrm>
          <a:off x="9525" y="42719625"/>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361</xdr:row>
      <xdr:rowOff>0</xdr:rowOff>
    </xdr:from>
    <xdr:to>
      <xdr:col>2</xdr:col>
      <xdr:colOff>9525</xdr:colOff>
      <xdr:row>367</xdr:row>
      <xdr:rowOff>0</xdr:rowOff>
    </xdr:to>
    <xdr:cxnSp macro="">
      <xdr:nvCxnSpPr>
        <xdr:cNvPr id="136" name="直線コネクタ 2">
          <a:extLst>
            <a:ext uri="{FF2B5EF4-FFF2-40B4-BE49-F238E27FC236}">
              <a16:creationId xmlns:a16="http://schemas.microsoft.com/office/drawing/2014/main" id="{00000000-0008-0000-0000-000088000000}"/>
            </a:ext>
          </a:extLst>
        </xdr:cNvPr>
        <xdr:cNvCxnSpPr>
          <a:cxnSpLocks noChangeShapeType="1"/>
        </xdr:cNvCxnSpPr>
      </xdr:nvCxnSpPr>
      <xdr:spPr bwMode="auto">
        <a:xfrm>
          <a:off x="9525" y="53054250"/>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219</xdr:row>
      <xdr:rowOff>0</xdr:rowOff>
    </xdr:from>
    <xdr:to>
      <xdr:col>2</xdr:col>
      <xdr:colOff>9525</xdr:colOff>
      <xdr:row>225</xdr:row>
      <xdr:rowOff>0</xdr:rowOff>
    </xdr:to>
    <xdr:cxnSp macro="">
      <xdr:nvCxnSpPr>
        <xdr:cNvPr id="137" name="直線コネクタ 2">
          <a:extLst>
            <a:ext uri="{FF2B5EF4-FFF2-40B4-BE49-F238E27FC236}">
              <a16:creationId xmlns:a16="http://schemas.microsoft.com/office/drawing/2014/main" id="{00000000-0008-0000-0000-000089000000}"/>
            </a:ext>
          </a:extLst>
        </xdr:cNvPr>
        <xdr:cNvCxnSpPr>
          <a:cxnSpLocks noChangeShapeType="1"/>
        </xdr:cNvCxnSpPr>
      </xdr:nvCxnSpPr>
      <xdr:spPr bwMode="auto">
        <a:xfrm>
          <a:off x="9525" y="32365950"/>
          <a:ext cx="1924050" cy="10096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290</xdr:row>
      <xdr:rowOff>0</xdr:rowOff>
    </xdr:from>
    <xdr:to>
      <xdr:col>2</xdr:col>
      <xdr:colOff>9525</xdr:colOff>
      <xdr:row>296</xdr:row>
      <xdr:rowOff>0</xdr:rowOff>
    </xdr:to>
    <xdr:cxnSp macro="">
      <xdr:nvCxnSpPr>
        <xdr:cNvPr id="138" name="直線コネクタ 2">
          <a:extLst>
            <a:ext uri="{FF2B5EF4-FFF2-40B4-BE49-F238E27FC236}">
              <a16:creationId xmlns:a16="http://schemas.microsoft.com/office/drawing/2014/main" id="{00000000-0008-0000-0000-00008A000000}"/>
            </a:ext>
          </a:extLst>
        </xdr:cNvPr>
        <xdr:cNvCxnSpPr>
          <a:cxnSpLocks noChangeShapeType="1"/>
        </xdr:cNvCxnSpPr>
      </xdr:nvCxnSpPr>
      <xdr:spPr bwMode="auto">
        <a:xfrm>
          <a:off x="9525" y="42719625"/>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361</xdr:row>
      <xdr:rowOff>0</xdr:rowOff>
    </xdr:from>
    <xdr:to>
      <xdr:col>2</xdr:col>
      <xdr:colOff>9525</xdr:colOff>
      <xdr:row>367</xdr:row>
      <xdr:rowOff>0</xdr:rowOff>
    </xdr:to>
    <xdr:cxnSp macro="">
      <xdr:nvCxnSpPr>
        <xdr:cNvPr id="139" name="直線コネクタ 2">
          <a:extLst>
            <a:ext uri="{FF2B5EF4-FFF2-40B4-BE49-F238E27FC236}">
              <a16:creationId xmlns:a16="http://schemas.microsoft.com/office/drawing/2014/main" id="{00000000-0008-0000-0000-00008B000000}"/>
            </a:ext>
          </a:extLst>
        </xdr:cNvPr>
        <xdr:cNvCxnSpPr>
          <a:cxnSpLocks noChangeShapeType="1"/>
        </xdr:cNvCxnSpPr>
      </xdr:nvCxnSpPr>
      <xdr:spPr bwMode="auto">
        <a:xfrm>
          <a:off x="9525" y="53054250"/>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219</xdr:row>
      <xdr:rowOff>0</xdr:rowOff>
    </xdr:from>
    <xdr:to>
      <xdr:col>2</xdr:col>
      <xdr:colOff>9525</xdr:colOff>
      <xdr:row>225</xdr:row>
      <xdr:rowOff>0</xdr:rowOff>
    </xdr:to>
    <xdr:cxnSp macro="">
      <xdr:nvCxnSpPr>
        <xdr:cNvPr id="140" name="直線コネクタ 2">
          <a:extLst>
            <a:ext uri="{FF2B5EF4-FFF2-40B4-BE49-F238E27FC236}">
              <a16:creationId xmlns:a16="http://schemas.microsoft.com/office/drawing/2014/main" id="{00000000-0008-0000-0000-00008C000000}"/>
            </a:ext>
          </a:extLst>
        </xdr:cNvPr>
        <xdr:cNvCxnSpPr>
          <a:cxnSpLocks noChangeShapeType="1"/>
        </xdr:cNvCxnSpPr>
      </xdr:nvCxnSpPr>
      <xdr:spPr bwMode="auto">
        <a:xfrm>
          <a:off x="9525" y="32365950"/>
          <a:ext cx="1924050" cy="10096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219</xdr:row>
      <xdr:rowOff>0</xdr:rowOff>
    </xdr:from>
    <xdr:to>
      <xdr:col>2</xdr:col>
      <xdr:colOff>9525</xdr:colOff>
      <xdr:row>225</xdr:row>
      <xdr:rowOff>0</xdr:rowOff>
    </xdr:to>
    <xdr:cxnSp macro="">
      <xdr:nvCxnSpPr>
        <xdr:cNvPr id="141" name="直線コネクタ 2">
          <a:extLst>
            <a:ext uri="{FF2B5EF4-FFF2-40B4-BE49-F238E27FC236}">
              <a16:creationId xmlns:a16="http://schemas.microsoft.com/office/drawing/2014/main" id="{00000000-0008-0000-0000-00008D000000}"/>
            </a:ext>
          </a:extLst>
        </xdr:cNvPr>
        <xdr:cNvCxnSpPr>
          <a:cxnSpLocks noChangeShapeType="1"/>
        </xdr:cNvCxnSpPr>
      </xdr:nvCxnSpPr>
      <xdr:spPr bwMode="auto">
        <a:xfrm>
          <a:off x="9525" y="32365950"/>
          <a:ext cx="1924050" cy="10096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219</xdr:row>
      <xdr:rowOff>0</xdr:rowOff>
    </xdr:from>
    <xdr:to>
      <xdr:col>2</xdr:col>
      <xdr:colOff>9525</xdr:colOff>
      <xdr:row>225</xdr:row>
      <xdr:rowOff>0</xdr:rowOff>
    </xdr:to>
    <xdr:cxnSp macro="">
      <xdr:nvCxnSpPr>
        <xdr:cNvPr id="142" name="直線コネクタ 2">
          <a:extLst>
            <a:ext uri="{FF2B5EF4-FFF2-40B4-BE49-F238E27FC236}">
              <a16:creationId xmlns:a16="http://schemas.microsoft.com/office/drawing/2014/main" id="{00000000-0008-0000-0000-00008E000000}"/>
            </a:ext>
          </a:extLst>
        </xdr:cNvPr>
        <xdr:cNvCxnSpPr>
          <a:cxnSpLocks noChangeShapeType="1"/>
        </xdr:cNvCxnSpPr>
      </xdr:nvCxnSpPr>
      <xdr:spPr bwMode="auto">
        <a:xfrm>
          <a:off x="9525" y="32365950"/>
          <a:ext cx="1924050" cy="10096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290</xdr:row>
      <xdr:rowOff>0</xdr:rowOff>
    </xdr:from>
    <xdr:to>
      <xdr:col>2</xdr:col>
      <xdr:colOff>9525</xdr:colOff>
      <xdr:row>296</xdr:row>
      <xdr:rowOff>0</xdr:rowOff>
    </xdr:to>
    <xdr:cxnSp macro="">
      <xdr:nvCxnSpPr>
        <xdr:cNvPr id="143" name="直線コネクタ 2">
          <a:extLst>
            <a:ext uri="{FF2B5EF4-FFF2-40B4-BE49-F238E27FC236}">
              <a16:creationId xmlns:a16="http://schemas.microsoft.com/office/drawing/2014/main" id="{00000000-0008-0000-0000-00008F000000}"/>
            </a:ext>
          </a:extLst>
        </xdr:cNvPr>
        <xdr:cNvCxnSpPr>
          <a:cxnSpLocks noChangeShapeType="1"/>
        </xdr:cNvCxnSpPr>
      </xdr:nvCxnSpPr>
      <xdr:spPr bwMode="auto">
        <a:xfrm>
          <a:off x="9525" y="42719625"/>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361</xdr:row>
      <xdr:rowOff>0</xdr:rowOff>
    </xdr:from>
    <xdr:to>
      <xdr:col>2</xdr:col>
      <xdr:colOff>9525</xdr:colOff>
      <xdr:row>367</xdr:row>
      <xdr:rowOff>0</xdr:rowOff>
    </xdr:to>
    <xdr:cxnSp macro="">
      <xdr:nvCxnSpPr>
        <xdr:cNvPr id="144" name="直線コネクタ 2">
          <a:extLst>
            <a:ext uri="{FF2B5EF4-FFF2-40B4-BE49-F238E27FC236}">
              <a16:creationId xmlns:a16="http://schemas.microsoft.com/office/drawing/2014/main" id="{00000000-0008-0000-0000-000090000000}"/>
            </a:ext>
          </a:extLst>
        </xdr:cNvPr>
        <xdr:cNvCxnSpPr>
          <a:cxnSpLocks noChangeShapeType="1"/>
        </xdr:cNvCxnSpPr>
      </xdr:nvCxnSpPr>
      <xdr:spPr bwMode="auto">
        <a:xfrm>
          <a:off x="9525" y="53054250"/>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432</xdr:row>
      <xdr:rowOff>0</xdr:rowOff>
    </xdr:from>
    <xdr:to>
      <xdr:col>2</xdr:col>
      <xdr:colOff>9525</xdr:colOff>
      <xdr:row>438</xdr:row>
      <xdr:rowOff>0</xdr:rowOff>
    </xdr:to>
    <xdr:cxnSp macro="">
      <xdr:nvCxnSpPr>
        <xdr:cNvPr id="145" name="直線コネクタ 2">
          <a:extLst>
            <a:ext uri="{FF2B5EF4-FFF2-40B4-BE49-F238E27FC236}">
              <a16:creationId xmlns:a16="http://schemas.microsoft.com/office/drawing/2014/main" id="{00000000-0008-0000-0000-000091000000}"/>
            </a:ext>
          </a:extLst>
        </xdr:cNvPr>
        <xdr:cNvCxnSpPr>
          <a:cxnSpLocks noChangeShapeType="1"/>
        </xdr:cNvCxnSpPr>
      </xdr:nvCxnSpPr>
      <xdr:spPr bwMode="auto">
        <a:xfrm>
          <a:off x="9525" y="63398400"/>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432</xdr:row>
      <xdr:rowOff>0</xdr:rowOff>
    </xdr:from>
    <xdr:to>
      <xdr:col>2</xdr:col>
      <xdr:colOff>9525</xdr:colOff>
      <xdr:row>438</xdr:row>
      <xdr:rowOff>0</xdr:rowOff>
    </xdr:to>
    <xdr:cxnSp macro="">
      <xdr:nvCxnSpPr>
        <xdr:cNvPr id="146" name="直線コネクタ 2">
          <a:extLst>
            <a:ext uri="{FF2B5EF4-FFF2-40B4-BE49-F238E27FC236}">
              <a16:creationId xmlns:a16="http://schemas.microsoft.com/office/drawing/2014/main" id="{00000000-0008-0000-0000-000092000000}"/>
            </a:ext>
          </a:extLst>
        </xdr:cNvPr>
        <xdr:cNvCxnSpPr>
          <a:cxnSpLocks noChangeShapeType="1"/>
        </xdr:cNvCxnSpPr>
      </xdr:nvCxnSpPr>
      <xdr:spPr bwMode="auto">
        <a:xfrm>
          <a:off x="9525" y="63398400"/>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432</xdr:row>
      <xdr:rowOff>0</xdr:rowOff>
    </xdr:from>
    <xdr:to>
      <xdr:col>2</xdr:col>
      <xdr:colOff>9525</xdr:colOff>
      <xdr:row>438</xdr:row>
      <xdr:rowOff>0</xdr:rowOff>
    </xdr:to>
    <xdr:cxnSp macro="">
      <xdr:nvCxnSpPr>
        <xdr:cNvPr id="147" name="直線コネクタ 2">
          <a:extLst>
            <a:ext uri="{FF2B5EF4-FFF2-40B4-BE49-F238E27FC236}">
              <a16:creationId xmlns:a16="http://schemas.microsoft.com/office/drawing/2014/main" id="{00000000-0008-0000-0000-000093000000}"/>
            </a:ext>
          </a:extLst>
        </xdr:cNvPr>
        <xdr:cNvCxnSpPr>
          <a:cxnSpLocks noChangeShapeType="1"/>
        </xdr:cNvCxnSpPr>
      </xdr:nvCxnSpPr>
      <xdr:spPr bwMode="auto">
        <a:xfrm>
          <a:off x="9525" y="63398400"/>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503</xdr:row>
      <xdr:rowOff>0</xdr:rowOff>
    </xdr:from>
    <xdr:to>
      <xdr:col>2</xdr:col>
      <xdr:colOff>9525</xdr:colOff>
      <xdr:row>509</xdr:row>
      <xdr:rowOff>0</xdr:rowOff>
    </xdr:to>
    <xdr:cxnSp macro="">
      <xdr:nvCxnSpPr>
        <xdr:cNvPr id="148" name="直線コネクタ 2">
          <a:extLst>
            <a:ext uri="{FF2B5EF4-FFF2-40B4-BE49-F238E27FC236}">
              <a16:creationId xmlns:a16="http://schemas.microsoft.com/office/drawing/2014/main" id="{00000000-0008-0000-0000-000094000000}"/>
            </a:ext>
          </a:extLst>
        </xdr:cNvPr>
        <xdr:cNvCxnSpPr>
          <a:cxnSpLocks noChangeShapeType="1"/>
        </xdr:cNvCxnSpPr>
      </xdr:nvCxnSpPr>
      <xdr:spPr bwMode="auto">
        <a:xfrm>
          <a:off x="9525" y="73733025"/>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503</xdr:row>
      <xdr:rowOff>0</xdr:rowOff>
    </xdr:from>
    <xdr:to>
      <xdr:col>2</xdr:col>
      <xdr:colOff>9525</xdr:colOff>
      <xdr:row>509</xdr:row>
      <xdr:rowOff>0</xdr:rowOff>
    </xdr:to>
    <xdr:cxnSp macro="">
      <xdr:nvCxnSpPr>
        <xdr:cNvPr id="149" name="直線コネクタ 2">
          <a:extLst>
            <a:ext uri="{FF2B5EF4-FFF2-40B4-BE49-F238E27FC236}">
              <a16:creationId xmlns:a16="http://schemas.microsoft.com/office/drawing/2014/main" id="{00000000-0008-0000-0000-000095000000}"/>
            </a:ext>
          </a:extLst>
        </xdr:cNvPr>
        <xdr:cNvCxnSpPr>
          <a:cxnSpLocks noChangeShapeType="1"/>
        </xdr:cNvCxnSpPr>
      </xdr:nvCxnSpPr>
      <xdr:spPr bwMode="auto">
        <a:xfrm>
          <a:off x="9525" y="73733025"/>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503</xdr:row>
      <xdr:rowOff>0</xdr:rowOff>
    </xdr:from>
    <xdr:to>
      <xdr:col>2</xdr:col>
      <xdr:colOff>9525</xdr:colOff>
      <xdr:row>509</xdr:row>
      <xdr:rowOff>0</xdr:rowOff>
    </xdr:to>
    <xdr:cxnSp macro="">
      <xdr:nvCxnSpPr>
        <xdr:cNvPr id="150" name="直線コネクタ 2">
          <a:extLst>
            <a:ext uri="{FF2B5EF4-FFF2-40B4-BE49-F238E27FC236}">
              <a16:creationId xmlns:a16="http://schemas.microsoft.com/office/drawing/2014/main" id="{00000000-0008-0000-0000-000096000000}"/>
            </a:ext>
          </a:extLst>
        </xdr:cNvPr>
        <xdr:cNvCxnSpPr>
          <a:cxnSpLocks noChangeShapeType="1"/>
        </xdr:cNvCxnSpPr>
      </xdr:nvCxnSpPr>
      <xdr:spPr bwMode="auto">
        <a:xfrm>
          <a:off x="9525" y="73733025"/>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574</xdr:row>
      <xdr:rowOff>0</xdr:rowOff>
    </xdr:from>
    <xdr:to>
      <xdr:col>2</xdr:col>
      <xdr:colOff>9525</xdr:colOff>
      <xdr:row>580</xdr:row>
      <xdr:rowOff>0</xdr:rowOff>
    </xdr:to>
    <xdr:cxnSp macro="">
      <xdr:nvCxnSpPr>
        <xdr:cNvPr id="151" name="直線コネクタ 2">
          <a:extLst>
            <a:ext uri="{FF2B5EF4-FFF2-40B4-BE49-F238E27FC236}">
              <a16:creationId xmlns:a16="http://schemas.microsoft.com/office/drawing/2014/main" id="{00000000-0008-0000-0000-000097000000}"/>
            </a:ext>
          </a:extLst>
        </xdr:cNvPr>
        <xdr:cNvCxnSpPr>
          <a:cxnSpLocks noChangeShapeType="1"/>
        </xdr:cNvCxnSpPr>
      </xdr:nvCxnSpPr>
      <xdr:spPr bwMode="auto">
        <a:xfrm>
          <a:off x="9525" y="84067650"/>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574</xdr:row>
      <xdr:rowOff>0</xdr:rowOff>
    </xdr:from>
    <xdr:to>
      <xdr:col>2</xdr:col>
      <xdr:colOff>9525</xdr:colOff>
      <xdr:row>580</xdr:row>
      <xdr:rowOff>0</xdr:rowOff>
    </xdr:to>
    <xdr:cxnSp macro="">
      <xdr:nvCxnSpPr>
        <xdr:cNvPr id="152" name="直線コネクタ 2">
          <a:extLst>
            <a:ext uri="{FF2B5EF4-FFF2-40B4-BE49-F238E27FC236}">
              <a16:creationId xmlns:a16="http://schemas.microsoft.com/office/drawing/2014/main" id="{00000000-0008-0000-0000-000098000000}"/>
            </a:ext>
          </a:extLst>
        </xdr:cNvPr>
        <xdr:cNvCxnSpPr>
          <a:cxnSpLocks noChangeShapeType="1"/>
        </xdr:cNvCxnSpPr>
      </xdr:nvCxnSpPr>
      <xdr:spPr bwMode="auto">
        <a:xfrm>
          <a:off x="9525" y="84067650"/>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574</xdr:row>
      <xdr:rowOff>0</xdr:rowOff>
    </xdr:from>
    <xdr:to>
      <xdr:col>2</xdr:col>
      <xdr:colOff>9525</xdr:colOff>
      <xdr:row>580</xdr:row>
      <xdr:rowOff>0</xdr:rowOff>
    </xdr:to>
    <xdr:cxnSp macro="">
      <xdr:nvCxnSpPr>
        <xdr:cNvPr id="153" name="直線コネクタ 2">
          <a:extLst>
            <a:ext uri="{FF2B5EF4-FFF2-40B4-BE49-F238E27FC236}">
              <a16:creationId xmlns:a16="http://schemas.microsoft.com/office/drawing/2014/main" id="{00000000-0008-0000-0000-000099000000}"/>
            </a:ext>
          </a:extLst>
        </xdr:cNvPr>
        <xdr:cNvCxnSpPr>
          <a:cxnSpLocks noChangeShapeType="1"/>
        </xdr:cNvCxnSpPr>
      </xdr:nvCxnSpPr>
      <xdr:spPr bwMode="auto">
        <a:xfrm>
          <a:off x="9525" y="84067650"/>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645</xdr:row>
      <xdr:rowOff>0</xdr:rowOff>
    </xdr:from>
    <xdr:to>
      <xdr:col>2</xdr:col>
      <xdr:colOff>9525</xdr:colOff>
      <xdr:row>651</xdr:row>
      <xdr:rowOff>0</xdr:rowOff>
    </xdr:to>
    <xdr:cxnSp macro="">
      <xdr:nvCxnSpPr>
        <xdr:cNvPr id="154" name="直線コネクタ 2">
          <a:extLst>
            <a:ext uri="{FF2B5EF4-FFF2-40B4-BE49-F238E27FC236}">
              <a16:creationId xmlns:a16="http://schemas.microsoft.com/office/drawing/2014/main" id="{00000000-0008-0000-0000-00009A000000}"/>
            </a:ext>
          </a:extLst>
        </xdr:cNvPr>
        <xdr:cNvCxnSpPr>
          <a:cxnSpLocks noChangeShapeType="1"/>
        </xdr:cNvCxnSpPr>
      </xdr:nvCxnSpPr>
      <xdr:spPr bwMode="auto">
        <a:xfrm>
          <a:off x="9525" y="94402275"/>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645</xdr:row>
      <xdr:rowOff>0</xdr:rowOff>
    </xdr:from>
    <xdr:to>
      <xdr:col>2</xdr:col>
      <xdr:colOff>9525</xdr:colOff>
      <xdr:row>651</xdr:row>
      <xdr:rowOff>0</xdr:rowOff>
    </xdr:to>
    <xdr:cxnSp macro="">
      <xdr:nvCxnSpPr>
        <xdr:cNvPr id="155" name="直線コネクタ 2">
          <a:extLst>
            <a:ext uri="{FF2B5EF4-FFF2-40B4-BE49-F238E27FC236}">
              <a16:creationId xmlns:a16="http://schemas.microsoft.com/office/drawing/2014/main" id="{00000000-0008-0000-0000-00009B000000}"/>
            </a:ext>
          </a:extLst>
        </xdr:cNvPr>
        <xdr:cNvCxnSpPr>
          <a:cxnSpLocks noChangeShapeType="1"/>
        </xdr:cNvCxnSpPr>
      </xdr:nvCxnSpPr>
      <xdr:spPr bwMode="auto">
        <a:xfrm>
          <a:off x="9525" y="94402275"/>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645</xdr:row>
      <xdr:rowOff>0</xdr:rowOff>
    </xdr:from>
    <xdr:to>
      <xdr:col>2</xdr:col>
      <xdr:colOff>9525</xdr:colOff>
      <xdr:row>651</xdr:row>
      <xdr:rowOff>0</xdr:rowOff>
    </xdr:to>
    <xdr:cxnSp macro="">
      <xdr:nvCxnSpPr>
        <xdr:cNvPr id="156" name="直線コネクタ 2">
          <a:extLst>
            <a:ext uri="{FF2B5EF4-FFF2-40B4-BE49-F238E27FC236}">
              <a16:creationId xmlns:a16="http://schemas.microsoft.com/office/drawing/2014/main" id="{00000000-0008-0000-0000-00009C000000}"/>
            </a:ext>
          </a:extLst>
        </xdr:cNvPr>
        <xdr:cNvCxnSpPr>
          <a:cxnSpLocks noChangeShapeType="1"/>
        </xdr:cNvCxnSpPr>
      </xdr:nvCxnSpPr>
      <xdr:spPr bwMode="auto">
        <a:xfrm>
          <a:off x="9525" y="94402275"/>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716</xdr:row>
      <xdr:rowOff>0</xdr:rowOff>
    </xdr:from>
    <xdr:to>
      <xdr:col>2</xdr:col>
      <xdr:colOff>9525</xdr:colOff>
      <xdr:row>722</xdr:row>
      <xdr:rowOff>0</xdr:rowOff>
    </xdr:to>
    <xdr:cxnSp macro="">
      <xdr:nvCxnSpPr>
        <xdr:cNvPr id="157" name="直線コネクタ 2">
          <a:extLst>
            <a:ext uri="{FF2B5EF4-FFF2-40B4-BE49-F238E27FC236}">
              <a16:creationId xmlns:a16="http://schemas.microsoft.com/office/drawing/2014/main" id="{00000000-0008-0000-0000-00009D000000}"/>
            </a:ext>
          </a:extLst>
        </xdr:cNvPr>
        <xdr:cNvCxnSpPr>
          <a:cxnSpLocks noChangeShapeType="1"/>
        </xdr:cNvCxnSpPr>
      </xdr:nvCxnSpPr>
      <xdr:spPr bwMode="auto">
        <a:xfrm>
          <a:off x="9525" y="104736900"/>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716</xdr:row>
      <xdr:rowOff>0</xdr:rowOff>
    </xdr:from>
    <xdr:to>
      <xdr:col>2</xdr:col>
      <xdr:colOff>9525</xdr:colOff>
      <xdr:row>722</xdr:row>
      <xdr:rowOff>0</xdr:rowOff>
    </xdr:to>
    <xdr:cxnSp macro="">
      <xdr:nvCxnSpPr>
        <xdr:cNvPr id="158" name="直線コネクタ 2">
          <a:extLst>
            <a:ext uri="{FF2B5EF4-FFF2-40B4-BE49-F238E27FC236}">
              <a16:creationId xmlns:a16="http://schemas.microsoft.com/office/drawing/2014/main" id="{00000000-0008-0000-0000-00009E000000}"/>
            </a:ext>
          </a:extLst>
        </xdr:cNvPr>
        <xdr:cNvCxnSpPr>
          <a:cxnSpLocks noChangeShapeType="1"/>
        </xdr:cNvCxnSpPr>
      </xdr:nvCxnSpPr>
      <xdr:spPr bwMode="auto">
        <a:xfrm>
          <a:off x="9525" y="104736900"/>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716</xdr:row>
      <xdr:rowOff>0</xdr:rowOff>
    </xdr:from>
    <xdr:to>
      <xdr:col>2</xdr:col>
      <xdr:colOff>9525</xdr:colOff>
      <xdr:row>722</xdr:row>
      <xdr:rowOff>0</xdr:rowOff>
    </xdr:to>
    <xdr:cxnSp macro="">
      <xdr:nvCxnSpPr>
        <xdr:cNvPr id="159" name="直線コネクタ 2">
          <a:extLst>
            <a:ext uri="{FF2B5EF4-FFF2-40B4-BE49-F238E27FC236}">
              <a16:creationId xmlns:a16="http://schemas.microsoft.com/office/drawing/2014/main" id="{00000000-0008-0000-0000-00009F000000}"/>
            </a:ext>
          </a:extLst>
        </xdr:cNvPr>
        <xdr:cNvCxnSpPr>
          <a:cxnSpLocks noChangeShapeType="1"/>
        </xdr:cNvCxnSpPr>
      </xdr:nvCxnSpPr>
      <xdr:spPr bwMode="auto">
        <a:xfrm>
          <a:off x="9525" y="104736900"/>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787</xdr:row>
      <xdr:rowOff>0</xdr:rowOff>
    </xdr:from>
    <xdr:to>
      <xdr:col>2</xdr:col>
      <xdr:colOff>9525</xdr:colOff>
      <xdr:row>793</xdr:row>
      <xdr:rowOff>0</xdr:rowOff>
    </xdr:to>
    <xdr:cxnSp macro="">
      <xdr:nvCxnSpPr>
        <xdr:cNvPr id="160" name="直線コネクタ 2">
          <a:extLst>
            <a:ext uri="{FF2B5EF4-FFF2-40B4-BE49-F238E27FC236}">
              <a16:creationId xmlns:a16="http://schemas.microsoft.com/office/drawing/2014/main" id="{00000000-0008-0000-0000-0000A0000000}"/>
            </a:ext>
          </a:extLst>
        </xdr:cNvPr>
        <xdr:cNvCxnSpPr>
          <a:cxnSpLocks noChangeShapeType="1"/>
        </xdr:cNvCxnSpPr>
      </xdr:nvCxnSpPr>
      <xdr:spPr bwMode="auto">
        <a:xfrm>
          <a:off x="9525" y="115071525"/>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787</xdr:row>
      <xdr:rowOff>0</xdr:rowOff>
    </xdr:from>
    <xdr:to>
      <xdr:col>2</xdr:col>
      <xdr:colOff>9525</xdr:colOff>
      <xdr:row>793</xdr:row>
      <xdr:rowOff>0</xdr:rowOff>
    </xdr:to>
    <xdr:cxnSp macro="">
      <xdr:nvCxnSpPr>
        <xdr:cNvPr id="161" name="直線コネクタ 2">
          <a:extLst>
            <a:ext uri="{FF2B5EF4-FFF2-40B4-BE49-F238E27FC236}">
              <a16:creationId xmlns:a16="http://schemas.microsoft.com/office/drawing/2014/main" id="{00000000-0008-0000-0000-0000A1000000}"/>
            </a:ext>
          </a:extLst>
        </xdr:cNvPr>
        <xdr:cNvCxnSpPr>
          <a:cxnSpLocks noChangeShapeType="1"/>
        </xdr:cNvCxnSpPr>
      </xdr:nvCxnSpPr>
      <xdr:spPr bwMode="auto">
        <a:xfrm>
          <a:off x="9525" y="115071525"/>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787</xdr:row>
      <xdr:rowOff>0</xdr:rowOff>
    </xdr:from>
    <xdr:to>
      <xdr:col>2</xdr:col>
      <xdr:colOff>9525</xdr:colOff>
      <xdr:row>793</xdr:row>
      <xdr:rowOff>0</xdr:rowOff>
    </xdr:to>
    <xdr:cxnSp macro="">
      <xdr:nvCxnSpPr>
        <xdr:cNvPr id="162" name="直線コネクタ 2">
          <a:extLst>
            <a:ext uri="{FF2B5EF4-FFF2-40B4-BE49-F238E27FC236}">
              <a16:creationId xmlns:a16="http://schemas.microsoft.com/office/drawing/2014/main" id="{00000000-0008-0000-0000-0000A2000000}"/>
            </a:ext>
          </a:extLst>
        </xdr:cNvPr>
        <xdr:cNvCxnSpPr>
          <a:cxnSpLocks noChangeShapeType="1"/>
        </xdr:cNvCxnSpPr>
      </xdr:nvCxnSpPr>
      <xdr:spPr bwMode="auto">
        <a:xfrm>
          <a:off x="9525" y="115071525"/>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858</xdr:row>
      <xdr:rowOff>0</xdr:rowOff>
    </xdr:from>
    <xdr:to>
      <xdr:col>2</xdr:col>
      <xdr:colOff>9525</xdr:colOff>
      <xdr:row>864</xdr:row>
      <xdr:rowOff>0</xdr:rowOff>
    </xdr:to>
    <xdr:cxnSp macro="">
      <xdr:nvCxnSpPr>
        <xdr:cNvPr id="163" name="直線コネクタ 2">
          <a:extLst>
            <a:ext uri="{FF2B5EF4-FFF2-40B4-BE49-F238E27FC236}">
              <a16:creationId xmlns:a16="http://schemas.microsoft.com/office/drawing/2014/main" id="{00000000-0008-0000-0000-0000A3000000}"/>
            </a:ext>
          </a:extLst>
        </xdr:cNvPr>
        <xdr:cNvCxnSpPr>
          <a:cxnSpLocks noChangeShapeType="1"/>
        </xdr:cNvCxnSpPr>
      </xdr:nvCxnSpPr>
      <xdr:spPr bwMode="auto">
        <a:xfrm>
          <a:off x="9525" y="125406150"/>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929</xdr:row>
      <xdr:rowOff>0</xdr:rowOff>
    </xdr:from>
    <xdr:to>
      <xdr:col>2</xdr:col>
      <xdr:colOff>9525</xdr:colOff>
      <xdr:row>935</xdr:row>
      <xdr:rowOff>0</xdr:rowOff>
    </xdr:to>
    <xdr:cxnSp macro="">
      <xdr:nvCxnSpPr>
        <xdr:cNvPr id="164" name="直線コネクタ 2">
          <a:extLst>
            <a:ext uri="{FF2B5EF4-FFF2-40B4-BE49-F238E27FC236}">
              <a16:creationId xmlns:a16="http://schemas.microsoft.com/office/drawing/2014/main" id="{00000000-0008-0000-0000-0000A4000000}"/>
            </a:ext>
          </a:extLst>
        </xdr:cNvPr>
        <xdr:cNvCxnSpPr>
          <a:cxnSpLocks noChangeShapeType="1"/>
        </xdr:cNvCxnSpPr>
      </xdr:nvCxnSpPr>
      <xdr:spPr bwMode="auto">
        <a:xfrm>
          <a:off x="9525" y="135740775"/>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929</xdr:row>
      <xdr:rowOff>0</xdr:rowOff>
    </xdr:from>
    <xdr:to>
      <xdr:col>2</xdr:col>
      <xdr:colOff>9525</xdr:colOff>
      <xdr:row>935</xdr:row>
      <xdr:rowOff>0</xdr:rowOff>
    </xdr:to>
    <xdr:cxnSp macro="">
      <xdr:nvCxnSpPr>
        <xdr:cNvPr id="165" name="直線コネクタ 2">
          <a:extLst>
            <a:ext uri="{FF2B5EF4-FFF2-40B4-BE49-F238E27FC236}">
              <a16:creationId xmlns:a16="http://schemas.microsoft.com/office/drawing/2014/main" id="{00000000-0008-0000-0000-0000A5000000}"/>
            </a:ext>
          </a:extLst>
        </xdr:cNvPr>
        <xdr:cNvCxnSpPr>
          <a:cxnSpLocks noChangeShapeType="1"/>
        </xdr:cNvCxnSpPr>
      </xdr:nvCxnSpPr>
      <xdr:spPr bwMode="auto">
        <a:xfrm>
          <a:off x="9525" y="135740775"/>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929</xdr:row>
      <xdr:rowOff>0</xdr:rowOff>
    </xdr:from>
    <xdr:to>
      <xdr:col>2</xdr:col>
      <xdr:colOff>9525</xdr:colOff>
      <xdr:row>935</xdr:row>
      <xdr:rowOff>0</xdr:rowOff>
    </xdr:to>
    <xdr:cxnSp macro="">
      <xdr:nvCxnSpPr>
        <xdr:cNvPr id="166" name="直線コネクタ 2">
          <a:extLst>
            <a:ext uri="{FF2B5EF4-FFF2-40B4-BE49-F238E27FC236}">
              <a16:creationId xmlns:a16="http://schemas.microsoft.com/office/drawing/2014/main" id="{00000000-0008-0000-0000-0000A6000000}"/>
            </a:ext>
          </a:extLst>
        </xdr:cNvPr>
        <xdr:cNvCxnSpPr>
          <a:cxnSpLocks noChangeShapeType="1"/>
        </xdr:cNvCxnSpPr>
      </xdr:nvCxnSpPr>
      <xdr:spPr bwMode="auto">
        <a:xfrm>
          <a:off x="9525" y="135740775"/>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1000</xdr:row>
      <xdr:rowOff>0</xdr:rowOff>
    </xdr:from>
    <xdr:to>
      <xdr:col>2</xdr:col>
      <xdr:colOff>9525</xdr:colOff>
      <xdr:row>1006</xdr:row>
      <xdr:rowOff>0</xdr:rowOff>
    </xdr:to>
    <xdr:cxnSp macro="">
      <xdr:nvCxnSpPr>
        <xdr:cNvPr id="167" name="直線コネクタ 2">
          <a:extLst>
            <a:ext uri="{FF2B5EF4-FFF2-40B4-BE49-F238E27FC236}">
              <a16:creationId xmlns:a16="http://schemas.microsoft.com/office/drawing/2014/main" id="{00000000-0008-0000-0000-0000A7000000}"/>
            </a:ext>
          </a:extLst>
        </xdr:cNvPr>
        <xdr:cNvCxnSpPr>
          <a:cxnSpLocks noChangeShapeType="1"/>
        </xdr:cNvCxnSpPr>
      </xdr:nvCxnSpPr>
      <xdr:spPr bwMode="auto">
        <a:xfrm>
          <a:off x="9525" y="146075400"/>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1071</xdr:row>
      <xdr:rowOff>0</xdr:rowOff>
    </xdr:from>
    <xdr:to>
      <xdr:col>2</xdr:col>
      <xdr:colOff>9525</xdr:colOff>
      <xdr:row>1077</xdr:row>
      <xdr:rowOff>0</xdr:rowOff>
    </xdr:to>
    <xdr:cxnSp macro="">
      <xdr:nvCxnSpPr>
        <xdr:cNvPr id="168" name="直線コネクタ 2">
          <a:extLst>
            <a:ext uri="{FF2B5EF4-FFF2-40B4-BE49-F238E27FC236}">
              <a16:creationId xmlns:a16="http://schemas.microsoft.com/office/drawing/2014/main" id="{00000000-0008-0000-0000-0000A8000000}"/>
            </a:ext>
          </a:extLst>
        </xdr:cNvPr>
        <xdr:cNvCxnSpPr>
          <a:cxnSpLocks noChangeShapeType="1"/>
        </xdr:cNvCxnSpPr>
      </xdr:nvCxnSpPr>
      <xdr:spPr bwMode="auto">
        <a:xfrm>
          <a:off x="9525" y="156410025"/>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1071</xdr:row>
      <xdr:rowOff>0</xdr:rowOff>
    </xdr:from>
    <xdr:to>
      <xdr:col>2</xdr:col>
      <xdr:colOff>9525</xdr:colOff>
      <xdr:row>1077</xdr:row>
      <xdr:rowOff>0</xdr:rowOff>
    </xdr:to>
    <xdr:cxnSp macro="">
      <xdr:nvCxnSpPr>
        <xdr:cNvPr id="169" name="直線コネクタ 2">
          <a:extLst>
            <a:ext uri="{FF2B5EF4-FFF2-40B4-BE49-F238E27FC236}">
              <a16:creationId xmlns:a16="http://schemas.microsoft.com/office/drawing/2014/main" id="{00000000-0008-0000-0000-0000A9000000}"/>
            </a:ext>
          </a:extLst>
        </xdr:cNvPr>
        <xdr:cNvCxnSpPr>
          <a:cxnSpLocks noChangeShapeType="1"/>
        </xdr:cNvCxnSpPr>
      </xdr:nvCxnSpPr>
      <xdr:spPr bwMode="auto">
        <a:xfrm>
          <a:off x="9525" y="156410025"/>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1071</xdr:row>
      <xdr:rowOff>0</xdr:rowOff>
    </xdr:from>
    <xdr:to>
      <xdr:col>2</xdr:col>
      <xdr:colOff>9525</xdr:colOff>
      <xdr:row>1077</xdr:row>
      <xdr:rowOff>0</xdr:rowOff>
    </xdr:to>
    <xdr:cxnSp macro="">
      <xdr:nvCxnSpPr>
        <xdr:cNvPr id="170" name="直線コネクタ 2">
          <a:extLst>
            <a:ext uri="{FF2B5EF4-FFF2-40B4-BE49-F238E27FC236}">
              <a16:creationId xmlns:a16="http://schemas.microsoft.com/office/drawing/2014/main" id="{00000000-0008-0000-0000-0000AA000000}"/>
            </a:ext>
          </a:extLst>
        </xdr:cNvPr>
        <xdr:cNvCxnSpPr>
          <a:cxnSpLocks noChangeShapeType="1"/>
        </xdr:cNvCxnSpPr>
      </xdr:nvCxnSpPr>
      <xdr:spPr bwMode="auto">
        <a:xfrm>
          <a:off x="9525" y="156410025"/>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1142</xdr:row>
      <xdr:rowOff>0</xdr:rowOff>
    </xdr:from>
    <xdr:to>
      <xdr:col>2</xdr:col>
      <xdr:colOff>9525</xdr:colOff>
      <xdr:row>1148</xdr:row>
      <xdr:rowOff>0</xdr:rowOff>
    </xdr:to>
    <xdr:cxnSp macro="">
      <xdr:nvCxnSpPr>
        <xdr:cNvPr id="171" name="直線コネクタ 2">
          <a:extLst>
            <a:ext uri="{FF2B5EF4-FFF2-40B4-BE49-F238E27FC236}">
              <a16:creationId xmlns:a16="http://schemas.microsoft.com/office/drawing/2014/main" id="{00000000-0008-0000-0000-0000AB000000}"/>
            </a:ext>
          </a:extLst>
        </xdr:cNvPr>
        <xdr:cNvCxnSpPr>
          <a:cxnSpLocks noChangeShapeType="1"/>
        </xdr:cNvCxnSpPr>
      </xdr:nvCxnSpPr>
      <xdr:spPr bwMode="auto">
        <a:xfrm>
          <a:off x="9525" y="166754175"/>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1213</xdr:row>
      <xdr:rowOff>0</xdr:rowOff>
    </xdr:from>
    <xdr:to>
      <xdr:col>2</xdr:col>
      <xdr:colOff>9525</xdr:colOff>
      <xdr:row>1219</xdr:row>
      <xdr:rowOff>0</xdr:rowOff>
    </xdr:to>
    <xdr:cxnSp macro="">
      <xdr:nvCxnSpPr>
        <xdr:cNvPr id="172" name="直線コネクタ 2">
          <a:extLst>
            <a:ext uri="{FF2B5EF4-FFF2-40B4-BE49-F238E27FC236}">
              <a16:creationId xmlns:a16="http://schemas.microsoft.com/office/drawing/2014/main" id="{00000000-0008-0000-0000-0000AC000000}"/>
            </a:ext>
          </a:extLst>
        </xdr:cNvPr>
        <xdr:cNvCxnSpPr>
          <a:cxnSpLocks noChangeShapeType="1"/>
        </xdr:cNvCxnSpPr>
      </xdr:nvCxnSpPr>
      <xdr:spPr bwMode="auto">
        <a:xfrm>
          <a:off x="9525" y="177088800"/>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1284</xdr:row>
      <xdr:rowOff>0</xdr:rowOff>
    </xdr:from>
    <xdr:to>
      <xdr:col>2</xdr:col>
      <xdr:colOff>9525</xdr:colOff>
      <xdr:row>1290</xdr:row>
      <xdr:rowOff>0</xdr:rowOff>
    </xdr:to>
    <xdr:cxnSp macro="">
      <xdr:nvCxnSpPr>
        <xdr:cNvPr id="173" name="直線コネクタ 2">
          <a:extLst>
            <a:ext uri="{FF2B5EF4-FFF2-40B4-BE49-F238E27FC236}">
              <a16:creationId xmlns:a16="http://schemas.microsoft.com/office/drawing/2014/main" id="{00000000-0008-0000-0000-0000AD000000}"/>
            </a:ext>
          </a:extLst>
        </xdr:cNvPr>
        <xdr:cNvCxnSpPr>
          <a:cxnSpLocks noChangeShapeType="1"/>
        </xdr:cNvCxnSpPr>
      </xdr:nvCxnSpPr>
      <xdr:spPr bwMode="auto">
        <a:xfrm>
          <a:off x="9525" y="187423425"/>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1355</xdr:row>
      <xdr:rowOff>0</xdr:rowOff>
    </xdr:from>
    <xdr:to>
      <xdr:col>2</xdr:col>
      <xdr:colOff>9525</xdr:colOff>
      <xdr:row>1361</xdr:row>
      <xdr:rowOff>0</xdr:rowOff>
    </xdr:to>
    <xdr:cxnSp macro="">
      <xdr:nvCxnSpPr>
        <xdr:cNvPr id="174" name="直線コネクタ 2">
          <a:extLst>
            <a:ext uri="{FF2B5EF4-FFF2-40B4-BE49-F238E27FC236}">
              <a16:creationId xmlns:a16="http://schemas.microsoft.com/office/drawing/2014/main" id="{00000000-0008-0000-0000-0000AE000000}"/>
            </a:ext>
          </a:extLst>
        </xdr:cNvPr>
        <xdr:cNvCxnSpPr>
          <a:cxnSpLocks noChangeShapeType="1"/>
        </xdr:cNvCxnSpPr>
      </xdr:nvCxnSpPr>
      <xdr:spPr bwMode="auto">
        <a:xfrm>
          <a:off x="9525" y="197758050"/>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1426</xdr:row>
      <xdr:rowOff>0</xdr:rowOff>
    </xdr:from>
    <xdr:to>
      <xdr:col>2</xdr:col>
      <xdr:colOff>9525</xdr:colOff>
      <xdr:row>1432</xdr:row>
      <xdr:rowOff>0</xdr:rowOff>
    </xdr:to>
    <xdr:cxnSp macro="">
      <xdr:nvCxnSpPr>
        <xdr:cNvPr id="175" name="直線コネクタ 2">
          <a:extLst>
            <a:ext uri="{FF2B5EF4-FFF2-40B4-BE49-F238E27FC236}">
              <a16:creationId xmlns:a16="http://schemas.microsoft.com/office/drawing/2014/main" id="{00000000-0008-0000-0000-0000AF000000}"/>
            </a:ext>
          </a:extLst>
        </xdr:cNvPr>
        <xdr:cNvCxnSpPr>
          <a:cxnSpLocks noChangeShapeType="1"/>
        </xdr:cNvCxnSpPr>
      </xdr:nvCxnSpPr>
      <xdr:spPr bwMode="auto">
        <a:xfrm>
          <a:off x="9525" y="208092675"/>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1426</xdr:row>
      <xdr:rowOff>0</xdr:rowOff>
    </xdr:from>
    <xdr:to>
      <xdr:col>2</xdr:col>
      <xdr:colOff>9525</xdr:colOff>
      <xdr:row>1432</xdr:row>
      <xdr:rowOff>0</xdr:rowOff>
    </xdr:to>
    <xdr:cxnSp macro="">
      <xdr:nvCxnSpPr>
        <xdr:cNvPr id="176" name="直線コネクタ 2">
          <a:extLst>
            <a:ext uri="{FF2B5EF4-FFF2-40B4-BE49-F238E27FC236}">
              <a16:creationId xmlns:a16="http://schemas.microsoft.com/office/drawing/2014/main" id="{00000000-0008-0000-0000-0000B0000000}"/>
            </a:ext>
          </a:extLst>
        </xdr:cNvPr>
        <xdr:cNvCxnSpPr>
          <a:cxnSpLocks noChangeShapeType="1"/>
        </xdr:cNvCxnSpPr>
      </xdr:nvCxnSpPr>
      <xdr:spPr bwMode="auto">
        <a:xfrm>
          <a:off x="9525" y="208092675"/>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1426</xdr:row>
      <xdr:rowOff>0</xdr:rowOff>
    </xdr:from>
    <xdr:to>
      <xdr:col>2</xdr:col>
      <xdr:colOff>9525</xdr:colOff>
      <xdr:row>1432</xdr:row>
      <xdr:rowOff>0</xdr:rowOff>
    </xdr:to>
    <xdr:cxnSp macro="">
      <xdr:nvCxnSpPr>
        <xdr:cNvPr id="177" name="直線コネクタ 2">
          <a:extLst>
            <a:ext uri="{FF2B5EF4-FFF2-40B4-BE49-F238E27FC236}">
              <a16:creationId xmlns:a16="http://schemas.microsoft.com/office/drawing/2014/main" id="{00000000-0008-0000-0000-0000B1000000}"/>
            </a:ext>
          </a:extLst>
        </xdr:cNvPr>
        <xdr:cNvCxnSpPr>
          <a:cxnSpLocks noChangeShapeType="1"/>
        </xdr:cNvCxnSpPr>
      </xdr:nvCxnSpPr>
      <xdr:spPr bwMode="auto">
        <a:xfrm>
          <a:off x="9525" y="208092675"/>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1497</xdr:row>
      <xdr:rowOff>0</xdr:rowOff>
    </xdr:from>
    <xdr:to>
      <xdr:col>2</xdr:col>
      <xdr:colOff>9525</xdr:colOff>
      <xdr:row>1503</xdr:row>
      <xdr:rowOff>0</xdr:rowOff>
    </xdr:to>
    <xdr:cxnSp macro="">
      <xdr:nvCxnSpPr>
        <xdr:cNvPr id="178" name="直線コネクタ 2">
          <a:extLst>
            <a:ext uri="{FF2B5EF4-FFF2-40B4-BE49-F238E27FC236}">
              <a16:creationId xmlns:a16="http://schemas.microsoft.com/office/drawing/2014/main" id="{00000000-0008-0000-0000-0000B2000000}"/>
            </a:ext>
          </a:extLst>
        </xdr:cNvPr>
        <xdr:cNvCxnSpPr>
          <a:cxnSpLocks noChangeShapeType="1"/>
        </xdr:cNvCxnSpPr>
      </xdr:nvCxnSpPr>
      <xdr:spPr bwMode="auto">
        <a:xfrm>
          <a:off x="9525" y="218436825"/>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1497</xdr:row>
      <xdr:rowOff>0</xdr:rowOff>
    </xdr:from>
    <xdr:to>
      <xdr:col>2</xdr:col>
      <xdr:colOff>9525</xdr:colOff>
      <xdr:row>1503</xdr:row>
      <xdr:rowOff>0</xdr:rowOff>
    </xdr:to>
    <xdr:cxnSp macro="">
      <xdr:nvCxnSpPr>
        <xdr:cNvPr id="179" name="直線コネクタ 2">
          <a:extLst>
            <a:ext uri="{FF2B5EF4-FFF2-40B4-BE49-F238E27FC236}">
              <a16:creationId xmlns:a16="http://schemas.microsoft.com/office/drawing/2014/main" id="{00000000-0008-0000-0000-0000B3000000}"/>
            </a:ext>
          </a:extLst>
        </xdr:cNvPr>
        <xdr:cNvCxnSpPr>
          <a:cxnSpLocks noChangeShapeType="1"/>
        </xdr:cNvCxnSpPr>
      </xdr:nvCxnSpPr>
      <xdr:spPr bwMode="auto">
        <a:xfrm>
          <a:off x="9525" y="218436825"/>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1497</xdr:row>
      <xdr:rowOff>0</xdr:rowOff>
    </xdr:from>
    <xdr:to>
      <xdr:col>2</xdr:col>
      <xdr:colOff>9525</xdr:colOff>
      <xdr:row>1503</xdr:row>
      <xdr:rowOff>0</xdr:rowOff>
    </xdr:to>
    <xdr:cxnSp macro="">
      <xdr:nvCxnSpPr>
        <xdr:cNvPr id="180" name="直線コネクタ 2">
          <a:extLst>
            <a:ext uri="{FF2B5EF4-FFF2-40B4-BE49-F238E27FC236}">
              <a16:creationId xmlns:a16="http://schemas.microsoft.com/office/drawing/2014/main" id="{00000000-0008-0000-0000-0000B4000000}"/>
            </a:ext>
          </a:extLst>
        </xdr:cNvPr>
        <xdr:cNvCxnSpPr>
          <a:cxnSpLocks noChangeShapeType="1"/>
        </xdr:cNvCxnSpPr>
      </xdr:nvCxnSpPr>
      <xdr:spPr bwMode="auto">
        <a:xfrm>
          <a:off x="9525" y="218436825"/>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1861</xdr:row>
      <xdr:rowOff>0</xdr:rowOff>
    </xdr:from>
    <xdr:to>
      <xdr:col>2</xdr:col>
      <xdr:colOff>9525</xdr:colOff>
      <xdr:row>1867</xdr:row>
      <xdr:rowOff>0</xdr:rowOff>
    </xdr:to>
    <xdr:cxnSp macro="">
      <xdr:nvCxnSpPr>
        <xdr:cNvPr id="181" name="直線コネクタ 2">
          <a:extLst>
            <a:ext uri="{FF2B5EF4-FFF2-40B4-BE49-F238E27FC236}">
              <a16:creationId xmlns:a16="http://schemas.microsoft.com/office/drawing/2014/main" id="{00000000-0008-0000-0000-0000B5000000}"/>
            </a:ext>
          </a:extLst>
        </xdr:cNvPr>
        <xdr:cNvCxnSpPr>
          <a:cxnSpLocks noChangeShapeType="1"/>
        </xdr:cNvCxnSpPr>
      </xdr:nvCxnSpPr>
      <xdr:spPr bwMode="auto">
        <a:xfrm>
          <a:off x="9525" y="271310100"/>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1932</xdr:row>
      <xdr:rowOff>0</xdr:rowOff>
    </xdr:from>
    <xdr:to>
      <xdr:col>2</xdr:col>
      <xdr:colOff>9525</xdr:colOff>
      <xdr:row>1938</xdr:row>
      <xdr:rowOff>0</xdr:rowOff>
    </xdr:to>
    <xdr:cxnSp macro="">
      <xdr:nvCxnSpPr>
        <xdr:cNvPr id="182" name="直線コネクタ 2">
          <a:extLst>
            <a:ext uri="{FF2B5EF4-FFF2-40B4-BE49-F238E27FC236}">
              <a16:creationId xmlns:a16="http://schemas.microsoft.com/office/drawing/2014/main" id="{00000000-0008-0000-0000-0000B6000000}"/>
            </a:ext>
          </a:extLst>
        </xdr:cNvPr>
        <xdr:cNvCxnSpPr>
          <a:cxnSpLocks noChangeShapeType="1"/>
        </xdr:cNvCxnSpPr>
      </xdr:nvCxnSpPr>
      <xdr:spPr bwMode="auto">
        <a:xfrm>
          <a:off x="9525" y="281654250"/>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2003</xdr:row>
      <xdr:rowOff>0</xdr:rowOff>
    </xdr:from>
    <xdr:to>
      <xdr:col>2</xdr:col>
      <xdr:colOff>9525</xdr:colOff>
      <xdr:row>2009</xdr:row>
      <xdr:rowOff>0</xdr:rowOff>
    </xdr:to>
    <xdr:cxnSp macro="">
      <xdr:nvCxnSpPr>
        <xdr:cNvPr id="183" name="直線コネクタ 2">
          <a:extLst>
            <a:ext uri="{FF2B5EF4-FFF2-40B4-BE49-F238E27FC236}">
              <a16:creationId xmlns:a16="http://schemas.microsoft.com/office/drawing/2014/main" id="{00000000-0008-0000-0000-0000B7000000}"/>
            </a:ext>
          </a:extLst>
        </xdr:cNvPr>
        <xdr:cNvCxnSpPr>
          <a:cxnSpLocks noChangeShapeType="1"/>
        </xdr:cNvCxnSpPr>
      </xdr:nvCxnSpPr>
      <xdr:spPr bwMode="auto">
        <a:xfrm>
          <a:off x="9525" y="291988875"/>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2074</xdr:row>
      <xdr:rowOff>0</xdr:rowOff>
    </xdr:from>
    <xdr:to>
      <xdr:col>2</xdr:col>
      <xdr:colOff>9525</xdr:colOff>
      <xdr:row>2080</xdr:row>
      <xdr:rowOff>0</xdr:rowOff>
    </xdr:to>
    <xdr:cxnSp macro="">
      <xdr:nvCxnSpPr>
        <xdr:cNvPr id="184" name="直線コネクタ 2">
          <a:extLst>
            <a:ext uri="{FF2B5EF4-FFF2-40B4-BE49-F238E27FC236}">
              <a16:creationId xmlns:a16="http://schemas.microsoft.com/office/drawing/2014/main" id="{00000000-0008-0000-0000-0000B8000000}"/>
            </a:ext>
          </a:extLst>
        </xdr:cNvPr>
        <xdr:cNvCxnSpPr>
          <a:cxnSpLocks noChangeShapeType="1"/>
        </xdr:cNvCxnSpPr>
      </xdr:nvCxnSpPr>
      <xdr:spPr bwMode="auto">
        <a:xfrm>
          <a:off x="9525" y="302323500"/>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2287</xdr:row>
      <xdr:rowOff>0</xdr:rowOff>
    </xdr:from>
    <xdr:to>
      <xdr:col>2</xdr:col>
      <xdr:colOff>9525</xdr:colOff>
      <xdr:row>2293</xdr:row>
      <xdr:rowOff>0</xdr:rowOff>
    </xdr:to>
    <xdr:cxnSp macro="">
      <xdr:nvCxnSpPr>
        <xdr:cNvPr id="185" name="直線コネクタ 2">
          <a:extLst>
            <a:ext uri="{FF2B5EF4-FFF2-40B4-BE49-F238E27FC236}">
              <a16:creationId xmlns:a16="http://schemas.microsoft.com/office/drawing/2014/main" id="{00000000-0008-0000-0000-0000B9000000}"/>
            </a:ext>
          </a:extLst>
        </xdr:cNvPr>
        <xdr:cNvCxnSpPr>
          <a:cxnSpLocks noChangeShapeType="1"/>
        </xdr:cNvCxnSpPr>
      </xdr:nvCxnSpPr>
      <xdr:spPr bwMode="auto">
        <a:xfrm>
          <a:off x="9525" y="333346425"/>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2358</xdr:row>
      <xdr:rowOff>0</xdr:rowOff>
    </xdr:from>
    <xdr:to>
      <xdr:col>2</xdr:col>
      <xdr:colOff>9525</xdr:colOff>
      <xdr:row>2364</xdr:row>
      <xdr:rowOff>0</xdr:rowOff>
    </xdr:to>
    <xdr:cxnSp macro="">
      <xdr:nvCxnSpPr>
        <xdr:cNvPr id="186" name="直線コネクタ 2">
          <a:extLst>
            <a:ext uri="{FF2B5EF4-FFF2-40B4-BE49-F238E27FC236}">
              <a16:creationId xmlns:a16="http://schemas.microsoft.com/office/drawing/2014/main" id="{00000000-0008-0000-0000-0000BA000000}"/>
            </a:ext>
          </a:extLst>
        </xdr:cNvPr>
        <xdr:cNvCxnSpPr>
          <a:cxnSpLocks noChangeShapeType="1"/>
        </xdr:cNvCxnSpPr>
      </xdr:nvCxnSpPr>
      <xdr:spPr bwMode="auto">
        <a:xfrm>
          <a:off x="9525" y="343681050"/>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2429</xdr:row>
      <xdr:rowOff>0</xdr:rowOff>
    </xdr:from>
    <xdr:to>
      <xdr:col>2</xdr:col>
      <xdr:colOff>9525</xdr:colOff>
      <xdr:row>2435</xdr:row>
      <xdr:rowOff>0</xdr:rowOff>
    </xdr:to>
    <xdr:cxnSp macro="">
      <xdr:nvCxnSpPr>
        <xdr:cNvPr id="187" name="直線コネクタ 2">
          <a:extLst>
            <a:ext uri="{FF2B5EF4-FFF2-40B4-BE49-F238E27FC236}">
              <a16:creationId xmlns:a16="http://schemas.microsoft.com/office/drawing/2014/main" id="{00000000-0008-0000-0000-0000BB000000}"/>
            </a:ext>
          </a:extLst>
        </xdr:cNvPr>
        <xdr:cNvCxnSpPr>
          <a:cxnSpLocks noChangeShapeType="1"/>
        </xdr:cNvCxnSpPr>
      </xdr:nvCxnSpPr>
      <xdr:spPr bwMode="auto">
        <a:xfrm>
          <a:off x="9525" y="354015675"/>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2500</xdr:row>
      <xdr:rowOff>0</xdr:rowOff>
    </xdr:from>
    <xdr:to>
      <xdr:col>2</xdr:col>
      <xdr:colOff>9525</xdr:colOff>
      <xdr:row>2506</xdr:row>
      <xdr:rowOff>0</xdr:rowOff>
    </xdr:to>
    <xdr:cxnSp macro="">
      <xdr:nvCxnSpPr>
        <xdr:cNvPr id="188" name="直線コネクタ 2">
          <a:extLst>
            <a:ext uri="{FF2B5EF4-FFF2-40B4-BE49-F238E27FC236}">
              <a16:creationId xmlns:a16="http://schemas.microsoft.com/office/drawing/2014/main" id="{00000000-0008-0000-0000-0000BC000000}"/>
            </a:ext>
          </a:extLst>
        </xdr:cNvPr>
        <xdr:cNvCxnSpPr>
          <a:cxnSpLocks noChangeShapeType="1"/>
        </xdr:cNvCxnSpPr>
      </xdr:nvCxnSpPr>
      <xdr:spPr bwMode="auto">
        <a:xfrm>
          <a:off x="9525" y="364359825"/>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2571</xdr:row>
      <xdr:rowOff>0</xdr:rowOff>
    </xdr:from>
    <xdr:to>
      <xdr:col>2</xdr:col>
      <xdr:colOff>9525</xdr:colOff>
      <xdr:row>2577</xdr:row>
      <xdr:rowOff>0</xdr:rowOff>
    </xdr:to>
    <xdr:cxnSp macro="">
      <xdr:nvCxnSpPr>
        <xdr:cNvPr id="189" name="直線コネクタ 2">
          <a:extLst>
            <a:ext uri="{FF2B5EF4-FFF2-40B4-BE49-F238E27FC236}">
              <a16:creationId xmlns:a16="http://schemas.microsoft.com/office/drawing/2014/main" id="{00000000-0008-0000-0000-0000BD000000}"/>
            </a:ext>
          </a:extLst>
        </xdr:cNvPr>
        <xdr:cNvCxnSpPr>
          <a:cxnSpLocks noChangeShapeType="1"/>
        </xdr:cNvCxnSpPr>
      </xdr:nvCxnSpPr>
      <xdr:spPr bwMode="auto">
        <a:xfrm>
          <a:off x="9525" y="374703975"/>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2642</xdr:row>
      <xdr:rowOff>0</xdr:rowOff>
    </xdr:from>
    <xdr:to>
      <xdr:col>2</xdr:col>
      <xdr:colOff>9525</xdr:colOff>
      <xdr:row>2648</xdr:row>
      <xdr:rowOff>0</xdr:rowOff>
    </xdr:to>
    <xdr:cxnSp macro="">
      <xdr:nvCxnSpPr>
        <xdr:cNvPr id="190" name="直線コネクタ 2">
          <a:extLst>
            <a:ext uri="{FF2B5EF4-FFF2-40B4-BE49-F238E27FC236}">
              <a16:creationId xmlns:a16="http://schemas.microsoft.com/office/drawing/2014/main" id="{00000000-0008-0000-0000-0000BE000000}"/>
            </a:ext>
          </a:extLst>
        </xdr:cNvPr>
        <xdr:cNvCxnSpPr>
          <a:cxnSpLocks noChangeShapeType="1"/>
        </xdr:cNvCxnSpPr>
      </xdr:nvCxnSpPr>
      <xdr:spPr bwMode="auto">
        <a:xfrm>
          <a:off x="9525" y="385038600"/>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2713</xdr:row>
      <xdr:rowOff>0</xdr:rowOff>
    </xdr:from>
    <xdr:to>
      <xdr:col>2</xdr:col>
      <xdr:colOff>9525</xdr:colOff>
      <xdr:row>2719</xdr:row>
      <xdr:rowOff>0</xdr:rowOff>
    </xdr:to>
    <xdr:cxnSp macro="">
      <xdr:nvCxnSpPr>
        <xdr:cNvPr id="191" name="直線コネクタ 2">
          <a:extLst>
            <a:ext uri="{FF2B5EF4-FFF2-40B4-BE49-F238E27FC236}">
              <a16:creationId xmlns:a16="http://schemas.microsoft.com/office/drawing/2014/main" id="{00000000-0008-0000-0000-0000BF000000}"/>
            </a:ext>
          </a:extLst>
        </xdr:cNvPr>
        <xdr:cNvCxnSpPr>
          <a:cxnSpLocks noChangeShapeType="1"/>
        </xdr:cNvCxnSpPr>
      </xdr:nvCxnSpPr>
      <xdr:spPr bwMode="auto">
        <a:xfrm>
          <a:off x="9525" y="395373225"/>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2784</xdr:row>
      <xdr:rowOff>0</xdr:rowOff>
    </xdr:from>
    <xdr:to>
      <xdr:col>2</xdr:col>
      <xdr:colOff>9525</xdr:colOff>
      <xdr:row>2790</xdr:row>
      <xdr:rowOff>0</xdr:rowOff>
    </xdr:to>
    <xdr:cxnSp macro="">
      <xdr:nvCxnSpPr>
        <xdr:cNvPr id="192" name="直線コネクタ 2">
          <a:extLst>
            <a:ext uri="{FF2B5EF4-FFF2-40B4-BE49-F238E27FC236}">
              <a16:creationId xmlns:a16="http://schemas.microsoft.com/office/drawing/2014/main" id="{00000000-0008-0000-0000-0000C0000000}"/>
            </a:ext>
          </a:extLst>
        </xdr:cNvPr>
        <xdr:cNvCxnSpPr>
          <a:cxnSpLocks noChangeShapeType="1"/>
        </xdr:cNvCxnSpPr>
      </xdr:nvCxnSpPr>
      <xdr:spPr bwMode="auto">
        <a:xfrm>
          <a:off x="9525" y="405707850"/>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3143</xdr:row>
      <xdr:rowOff>0</xdr:rowOff>
    </xdr:from>
    <xdr:to>
      <xdr:col>2</xdr:col>
      <xdr:colOff>9525</xdr:colOff>
      <xdr:row>3149</xdr:row>
      <xdr:rowOff>0</xdr:rowOff>
    </xdr:to>
    <xdr:cxnSp macro="">
      <xdr:nvCxnSpPr>
        <xdr:cNvPr id="193" name="直線コネクタ 2">
          <a:extLst>
            <a:ext uri="{FF2B5EF4-FFF2-40B4-BE49-F238E27FC236}">
              <a16:creationId xmlns:a16="http://schemas.microsoft.com/office/drawing/2014/main" id="{00000000-0008-0000-0000-0000C1000000}"/>
            </a:ext>
          </a:extLst>
        </xdr:cNvPr>
        <xdr:cNvCxnSpPr>
          <a:cxnSpLocks noChangeShapeType="1"/>
        </xdr:cNvCxnSpPr>
      </xdr:nvCxnSpPr>
      <xdr:spPr bwMode="auto">
        <a:xfrm>
          <a:off x="9525" y="457876275"/>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3214</xdr:row>
      <xdr:rowOff>0</xdr:rowOff>
    </xdr:from>
    <xdr:to>
      <xdr:col>2</xdr:col>
      <xdr:colOff>9525</xdr:colOff>
      <xdr:row>3220</xdr:row>
      <xdr:rowOff>0</xdr:rowOff>
    </xdr:to>
    <xdr:cxnSp macro="">
      <xdr:nvCxnSpPr>
        <xdr:cNvPr id="194" name="直線コネクタ 2">
          <a:extLst>
            <a:ext uri="{FF2B5EF4-FFF2-40B4-BE49-F238E27FC236}">
              <a16:creationId xmlns:a16="http://schemas.microsoft.com/office/drawing/2014/main" id="{00000000-0008-0000-0000-0000C2000000}"/>
            </a:ext>
          </a:extLst>
        </xdr:cNvPr>
        <xdr:cNvCxnSpPr>
          <a:cxnSpLocks noChangeShapeType="1"/>
        </xdr:cNvCxnSpPr>
      </xdr:nvCxnSpPr>
      <xdr:spPr bwMode="auto">
        <a:xfrm>
          <a:off x="9525" y="468210900"/>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3285</xdr:row>
      <xdr:rowOff>0</xdr:rowOff>
    </xdr:from>
    <xdr:to>
      <xdr:col>2</xdr:col>
      <xdr:colOff>9525</xdr:colOff>
      <xdr:row>3291</xdr:row>
      <xdr:rowOff>0</xdr:rowOff>
    </xdr:to>
    <xdr:cxnSp macro="">
      <xdr:nvCxnSpPr>
        <xdr:cNvPr id="195" name="直線コネクタ 2">
          <a:extLst>
            <a:ext uri="{FF2B5EF4-FFF2-40B4-BE49-F238E27FC236}">
              <a16:creationId xmlns:a16="http://schemas.microsoft.com/office/drawing/2014/main" id="{00000000-0008-0000-0000-0000C3000000}"/>
            </a:ext>
          </a:extLst>
        </xdr:cNvPr>
        <xdr:cNvCxnSpPr>
          <a:cxnSpLocks noChangeShapeType="1"/>
        </xdr:cNvCxnSpPr>
      </xdr:nvCxnSpPr>
      <xdr:spPr bwMode="auto">
        <a:xfrm>
          <a:off x="9525" y="478545525"/>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3356</xdr:row>
      <xdr:rowOff>0</xdr:rowOff>
    </xdr:from>
    <xdr:to>
      <xdr:col>2</xdr:col>
      <xdr:colOff>9525</xdr:colOff>
      <xdr:row>3362</xdr:row>
      <xdr:rowOff>0</xdr:rowOff>
    </xdr:to>
    <xdr:cxnSp macro="">
      <xdr:nvCxnSpPr>
        <xdr:cNvPr id="196" name="直線コネクタ 2">
          <a:extLst>
            <a:ext uri="{FF2B5EF4-FFF2-40B4-BE49-F238E27FC236}">
              <a16:creationId xmlns:a16="http://schemas.microsoft.com/office/drawing/2014/main" id="{00000000-0008-0000-0000-0000C4000000}"/>
            </a:ext>
          </a:extLst>
        </xdr:cNvPr>
        <xdr:cNvCxnSpPr>
          <a:cxnSpLocks noChangeShapeType="1"/>
        </xdr:cNvCxnSpPr>
      </xdr:nvCxnSpPr>
      <xdr:spPr bwMode="auto">
        <a:xfrm>
          <a:off x="9525" y="488889675"/>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3356</xdr:row>
      <xdr:rowOff>0</xdr:rowOff>
    </xdr:from>
    <xdr:to>
      <xdr:col>2</xdr:col>
      <xdr:colOff>9525</xdr:colOff>
      <xdr:row>3362</xdr:row>
      <xdr:rowOff>0</xdr:rowOff>
    </xdr:to>
    <xdr:cxnSp macro="">
      <xdr:nvCxnSpPr>
        <xdr:cNvPr id="197" name="直線コネクタ 2">
          <a:extLst>
            <a:ext uri="{FF2B5EF4-FFF2-40B4-BE49-F238E27FC236}">
              <a16:creationId xmlns:a16="http://schemas.microsoft.com/office/drawing/2014/main" id="{00000000-0008-0000-0000-0000C5000000}"/>
            </a:ext>
          </a:extLst>
        </xdr:cNvPr>
        <xdr:cNvCxnSpPr>
          <a:cxnSpLocks noChangeShapeType="1"/>
        </xdr:cNvCxnSpPr>
      </xdr:nvCxnSpPr>
      <xdr:spPr bwMode="auto">
        <a:xfrm>
          <a:off x="9525" y="488889675"/>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3356</xdr:row>
      <xdr:rowOff>0</xdr:rowOff>
    </xdr:from>
    <xdr:to>
      <xdr:col>2</xdr:col>
      <xdr:colOff>9525</xdr:colOff>
      <xdr:row>3362</xdr:row>
      <xdr:rowOff>0</xdr:rowOff>
    </xdr:to>
    <xdr:cxnSp macro="">
      <xdr:nvCxnSpPr>
        <xdr:cNvPr id="198" name="直線コネクタ 2">
          <a:extLst>
            <a:ext uri="{FF2B5EF4-FFF2-40B4-BE49-F238E27FC236}">
              <a16:creationId xmlns:a16="http://schemas.microsoft.com/office/drawing/2014/main" id="{00000000-0008-0000-0000-0000C6000000}"/>
            </a:ext>
          </a:extLst>
        </xdr:cNvPr>
        <xdr:cNvCxnSpPr>
          <a:cxnSpLocks noChangeShapeType="1"/>
        </xdr:cNvCxnSpPr>
      </xdr:nvCxnSpPr>
      <xdr:spPr bwMode="auto">
        <a:xfrm>
          <a:off x="9525" y="488889675"/>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3500</xdr:row>
      <xdr:rowOff>0</xdr:rowOff>
    </xdr:from>
    <xdr:to>
      <xdr:col>2</xdr:col>
      <xdr:colOff>9525</xdr:colOff>
      <xdr:row>3506</xdr:row>
      <xdr:rowOff>0</xdr:rowOff>
    </xdr:to>
    <xdr:cxnSp macro="">
      <xdr:nvCxnSpPr>
        <xdr:cNvPr id="199" name="直線コネクタ 2">
          <a:extLst>
            <a:ext uri="{FF2B5EF4-FFF2-40B4-BE49-F238E27FC236}">
              <a16:creationId xmlns:a16="http://schemas.microsoft.com/office/drawing/2014/main" id="{00000000-0008-0000-0000-0000C7000000}"/>
            </a:ext>
          </a:extLst>
        </xdr:cNvPr>
        <xdr:cNvCxnSpPr>
          <a:cxnSpLocks noChangeShapeType="1"/>
        </xdr:cNvCxnSpPr>
      </xdr:nvCxnSpPr>
      <xdr:spPr bwMode="auto">
        <a:xfrm>
          <a:off x="9525" y="509939925"/>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3500</xdr:row>
      <xdr:rowOff>0</xdr:rowOff>
    </xdr:from>
    <xdr:to>
      <xdr:col>2</xdr:col>
      <xdr:colOff>9525</xdr:colOff>
      <xdr:row>3506</xdr:row>
      <xdr:rowOff>0</xdr:rowOff>
    </xdr:to>
    <xdr:cxnSp macro="">
      <xdr:nvCxnSpPr>
        <xdr:cNvPr id="200" name="直線コネクタ 2">
          <a:extLst>
            <a:ext uri="{FF2B5EF4-FFF2-40B4-BE49-F238E27FC236}">
              <a16:creationId xmlns:a16="http://schemas.microsoft.com/office/drawing/2014/main" id="{00000000-0008-0000-0000-0000C8000000}"/>
            </a:ext>
          </a:extLst>
        </xdr:cNvPr>
        <xdr:cNvCxnSpPr>
          <a:cxnSpLocks noChangeShapeType="1"/>
        </xdr:cNvCxnSpPr>
      </xdr:nvCxnSpPr>
      <xdr:spPr bwMode="auto">
        <a:xfrm>
          <a:off x="9525" y="509939925"/>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3500</xdr:row>
      <xdr:rowOff>0</xdr:rowOff>
    </xdr:from>
    <xdr:to>
      <xdr:col>2</xdr:col>
      <xdr:colOff>9525</xdr:colOff>
      <xdr:row>3506</xdr:row>
      <xdr:rowOff>0</xdr:rowOff>
    </xdr:to>
    <xdr:cxnSp macro="">
      <xdr:nvCxnSpPr>
        <xdr:cNvPr id="201" name="直線コネクタ 2">
          <a:extLst>
            <a:ext uri="{FF2B5EF4-FFF2-40B4-BE49-F238E27FC236}">
              <a16:creationId xmlns:a16="http://schemas.microsoft.com/office/drawing/2014/main" id="{00000000-0008-0000-0000-0000C9000000}"/>
            </a:ext>
          </a:extLst>
        </xdr:cNvPr>
        <xdr:cNvCxnSpPr>
          <a:cxnSpLocks noChangeShapeType="1"/>
        </xdr:cNvCxnSpPr>
      </xdr:nvCxnSpPr>
      <xdr:spPr bwMode="auto">
        <a:xfrm>
          <a:off x="9525" y="509939925"/>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3571</xdr:row>
      <xdr:rowOff>0</xdr:rowOff>
    </xdr:from>
    <xdr:to>
      <xdr:col>2</xdr:col>
      <xdr:colOff>9525</xdr:colOff>
      <xdr:row>3577</xdr:row>
      <xdr:rowOff>0</xdr:rowOff>
    </xdr:to>
    <xdr:cxnSp macro="">
      <xdr:nvCxnSpPr>
        <xdr:cNvPr id="202" name="直線コネクタ 2">
          <a:extLst>
            <a:ext uri="{FF2B5EF4-FFF2-40B4-BE49-F238E27FC236}">
              <a16:creationId xmlns:a16="http://schemas.microsoft.com/office/drawing/2014/main" id="{00000000-0008-0000-0000-0000CA000000}"/>
            </a:ext>
          </a:extLst>
        </xdr:cNvPr>
        <xdr:cNvCxnSpPr>
          <a:cxnSpLocks noChangeShapeType="1"/>
        </xdr:cNvCxnSpPr>
      </xdr:nvCxnSpPr>
      <xdr:spPr bwMode="auto">
        <a:xfrm>
          <a:off x="9525" y="520274550"/>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3642</xdr:row>
      <xdr:rowOff>0</xdr:rowOff>
    </xdr:from>
    <xdr:to>
      <xdr:col>2</xdr:col>
      <xdr:colOff>9525</xdr:colOff>
      <xdr:row>3648</xdr:row>
      <xdr:rowOff>0</xdr:rowOff>
    </xdr:to>
    <xdr:cxnSp macro="">
      <xdr:nvCxnSpPr>
        <xdr:cNvPr id="203" name="直線コネクタ 2">
          <a:extLst>
            <a:ext uri="{FF2B5EF4-FFF2-40B4-BE49-F238E27FC236}">
              <a16:creationId xmlns:a16="http://schemas.microsoft.com/office/drawing/2014/main" id="{00000000-0008-0000-0000-0000CB000000}"/>
            </a:ext>
          </a:extLst>
        </xdr:cNvPr>
        <xdr:cNvCxnSpPr>
          <a:cxnSpLocks noChangeShapeType="1"/>
        </xdr:cNvCxnSpPr>
      </xdr:nvCxnSpPr>
      <xdr:spPr bwMode="auto">
        <a:xfrm>
          <a:off x="9525" y="530609175"/>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3713</xdr:row>
      <xdr:rowOff>0</xdr:rowOff>
    </xdr:from>
    <xdr:to>
      <xdr:col>2</xdr:col>
      <xdr:colOff>9525</xdr:colOff>
      <xdr:row>3719</xdr:row>
      <xdr:rowOff>0</xdr:rowOff>
    </xdr:to>
    <xdr:cxnSp macro="">
      <xdr:nvCxnSpPr>
        <xdr:cNvPr id="204" name="直線コネクタ 2">
          <a:extLst>
            <a:ext uri="{FF2B5EF4-FFF2-40B4-BE49-F238E27FC236}">
              <a16:creationId xmlns:a16="http://schemas.microsoft.com/office/drawing/2014/main" id="{00000000-0008-0000-0000-0000CC000000}"/>
            </a:ext>
          </a:extLst>
        </xdr:cNvPr>
        <xdr:cNvCxnSpPr>
          <a:cxnSpLocks noChangeShapeType="1"/>
        </xdr:cNvCxnSpPr>
      </xdr:nvCxnSpPr>
      <xdr:spPr bwMode="auto">
        <a:xfrm>
          <a:off x="9525" y="540943800"/>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3855</xdr:row>
      <xdr:rowOff>0</xdr:rowOff>
    </xdr:from>
    <xdr:to>
      <xdr:col>2</xdr:col>
      <xdr:colOff>9525</xdr:colOff>
      <xdr:row>3861</xdr:row>
      <xdr:rowOff>0</xdr:rowOff>
    </xdr:to>
    <xdr:cxnSp macro="">
      <xdr:nvCxnSpPr>
        <xdr:cNvPr id="205" name="直線コネクタ 2">
          <a:extLst>
            <a:ext uri="{FF2B5EF4-FFF2-40B4-BE49-F238E27FC236}">
              <a16:creationId xmlns:a16="http://schemas.microsoft.com/office/drawing/2014/main" id="{00000000-0008-0000-0000-0000CD000000}"/>
            </a:ext>
          </a:extLst>
        </xdr:cNvPr>
        <xdr:cNvCxnSpPr>
          <a:cxnSpLocks noChangeShapeType="1"/>
        </xdr:cNvCxnSpPr>
      </xdr:nvCxnSpPr>
      <xdr:spPr bwMode="auto">
        <a:xfrm>
          <a:off x="9525" y="561613050"/>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2855</xdr:row>
      <xdr:rowOff>0</xdr:rowOff>
    </xdr:from>
    <xdr:to>
      <xdr:col>2</xdr:col>
      <xdr:colOff>9525</xdr:colOff>
      <xdr:row>2861</xdr:row>
      <xdr:rowOff>0</xdr:rowOff>
    </xdr:to>
    <xdr:cxnSp macro="">
      <xdr:nvCxnSpPr>
        <xdr:cNvPr id="206" name="直線コネクタ 2">
          <a:extLst>
            <a:ext uri="{FF2B5EF4-FFF2-40B4-BE49-F238E27FC236}">
              <a16:creationId xmlns:a16="http://schemas.microsoft.com/office/drawing/2014/main" id="{00000000-0008-0000-0000-0000CE000000}"/>
            </a:ext>
          </a:extLst>
        </xdr:cNvPr>
        <xdr:cNvCxnSpPr>
          <a:cxnSpLocks noChangeShapeType="1"/>
        </xdr:cNvCxnSpPr>
      </xdr:nvCxnSpPr>
      <xdr:spPr bwMode="auto">
        <a:xfrm>
          <a:off x="9525" y="416042475"/>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2926</xdr:row>
      <xdr:rowOff>0</xdr:rowOff>
    </xdr:from>
    <xdr:to>
      <xdr:col>2</xdr:col>
      <xdr:colOff>9525</xdr:colOff>
      <xdr:row>2932</xdr:row>
      <xdr:rowOff>0</xdr:rowOff>
    </xdr:to>
    <xdr:cxnSp macro="">
      <xdr:nvCxnSpPr>
        <xdr:cNvPr id="207" name="直線コネクタ 2">
          <a:extLst>
            <a:ext uri="{FF2B5EF4-FFF2-40B4-BE49-F238E27FC236}">
              <a16:creationId xmlns:a16="http://schemas.microsoft.com/office/drawing/2014/main" id="{00000000-0008-0000-0000-0000CF000000}"/>
            </a:ext>
          </a:extLst>
        </xdr:cNvPr>
        <xdr:cNvCxnSpPr>
          <a:cxnSpLocks noChangeShapeType="1"/>
        </xdr:cNvCxnSpPr>
      </xdr:nvCxnSpPr>
      <xdr:spPr bwMode="auto">
        <a:xfrm>
          <a:off x="9525" y="426377100"/>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3926</xdr:row>
      <xdr:rowOff>0</xdr:rowOff>
    </xdr:from>
    <xdr:to>
      <xdr:col>2</xdr:col>
      <xdr:colOff>9525</xdr:colOff>
      <xdr:row>3932</xdr:row>
      <xdr:rowOff>0</xdr:rowOff>
    </xdr:to>
    <xdr:cxnSp macro="">
      <xdr:nvCxnSpPr>
        <xdr:cNvPr id="208" name="直線コネクタ 2">
          <a:extLst>
            <a:ext uri="{FF2B5EF4-FFF2-40B4-BE49-F238E27FC236}">
              <a16:creationId xmlns:a16="http://schemas.microsoft.com/office/drawing/2014/main" id="{00000000-0008-0000-0000-0000D0000000}"/>
            </a:ext>
          </a:extLst>
        </xdr:cNvPr>
        <xdr:cNvCxnSpPr>
          <a:cxnSpLocks noChangeShapeType="1"/>
        </xdr:cNvCxnSpPr>
      </xdr:nvCxnSpPr>
      <xdr:spPr bwMode="auto">
        <a:xfrm>
          <a:off x="9525" y="571709550"/>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3997</xdr:row>
      <xdr:rowOff>0</xdr:rowOff>
    </xdr:from>
    <xdr:to>
      <xdr:col>2</xdr:col>
      <xdr:colOff>9525</xdr:colOff>
      <xdr:row>4003</xdr:row>
      <xdr:rowOff>0</xdr:rowOff>
    </xdr:to>
    <xdr:cxnSp macro="">
      <xdr:nvCxnSpPr>
        <xdr:cNvPr id="209" name="直線コネクタ 2">
          <a:extLst>
            <a:ext uri="{FF2B5EF4-FFF2-40B4-BE49-F238E27FC236}">
              <a16:creationId xmlns:a16="http://schemas.microsoft.com/office/drawing/2014/main" id="{00000000-0008-0000-0000-0000D1000000}"/>
            </a:ext>
          </a:extLst>
        </xdr:cNvPr>
        <xdr:cNvCxnSpPr>
          <a:cxnSpLocks noChangeShapeType="1"/>
        </xdr:cNvCxnSpPr>
      </xdr:nvCxnSpPr>
      <xdr:spPr bwMode="auto">
        <a:xfrm>
          <a:off x="9525" y="582006075"/>
          <a:ext cx="1924050" cy="10096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3997</xdr:row>
      <xdr:rowOff>0</xdr:rowOff>
    </xdr:from>
    <xdr:to>
      <xdr:col>2</xdr:col>
      <xdr:colOff>9525</xdr:colOff>
      <xdr:row>4003</xdr:row>
      <xdr:rowOff>0</xdr:rowOff>
    </xdr:to>
    <xdr:cxnSp macro="">
      <xdr:nvCxnSpPr>
        <xdr:cNvPr id="210" name="直線コネクタ 2">
          <a:extLst>
            <a:ext uri="{FF2B5EF4-FFF2-40B4-BE49-F238E27FC236}">
              <a16:creationId xmlns:a16="http://schemas.microsoft.com/office/drawing/2014/main" id="{00000000-0008-0000-0000-0000D2000000}"/>
            </a:ext>
          </a:extLst>
        </xdr:cNvPr>
        <xdr:cNvCxnSpPr>
          <a:cxnSpLocks noChangeShapeType="1"/>
        </xdr:cNvCxnSpPr>
      </xdr:nvCxnSpPr>
      <xdr:spPr bwMode="auto">
        <a:xfrm>
          <a:off x="9525" y="582006075"/>
          <a:ext cx="1924050" cy="10096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3997</xdr:row>
      <xdr:rowOff>0</xdr:rowOff>
    </xdr:from>
    <xdr:to>
      <xdr:col>2</xdr:col>
      <xdr:colOff>9525</xdr:colOff>
      <xdr:row>4003</xdr:row>
      <xdr:rowOff>0</xdr:rowOff>
    </xdr:to>
    <xdr:cxnSp macro="">
      <xdr:nvCxnSpPr>
        <xdr:cNvPr id="211" name="直線コネクタ 2">
          <a:extLst>
            <a:ext uri="{FF2B5EF4-FFF2-40B4-BE49-F238E27FC236}">
              <a16:creationId xmlns:a16="http://schemas.microsoft.com/office/drawing/2014/main" id="{00000000-0008-0000-0000-0000D3000000}"/>
            </a:ext>
          </a:extLst>
        </xdr:cNvPr>
        <xdr:cNvCxnSpPr>
          <a:cxnSpLocks noChangeShapeType="1"/>
        </xdr:cNvCxnSpPr>
      </xdr:nvCxnSpPr>
      <xdr:spPr bwMode="auto">
        <a:xfrm>
          <a:off x="9525" y="582006075"/>
          <a:ext cx="1924050" cy="10096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3500</xdr:row>
      <xdr:rowOff>0</xdr:rowOff>
    </xdr:from>
    <xdr:to>
      <xdr:col>2</xdr:col>
      <xdr:colOff>9525</xdr:colOff>
      <xdr:row>3506</xdr:row>
      <xdr:rowOff>0</xdr:rowOff>
    </xdr:to>
    <xdr:cxnSp macro="">
      <xdr:nvCxnSpPr>
        <xdr:cNvPr id="212" name="直線コネクタ 2">
          <a:extLst>
            <a:ext uri="{FF2B5EF4-FFF2-40B4-BE49-F238E27FC236}">
              <a16:creationId xmlns:a16="http://schemas.microsoft.com/office/drawing/2014/main" id="{00000000-0008-0000-0000-0000D4000000}"/>
            </a:ext>
          </a:extLst>
        </xdr:cNvPr>
        <xdr:cNvCxnSpPr>
          <a:cxnSpLocks noChangeShapeType="1"/>
        </xdr:cNvCxnSpPr>
      </xdr:nvCxnSpPr>
      <xdr:spPr bwMode="auto">
        <a:xfrm>
          <a:off x="9525" y="509939925"/>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3997</xdr:row>
      <xdr:rowOff>0</xdr:rowOff>
    </xdr:from>
    <xdr:to>
      <xdr:col>2</xdr:col>
      <xdr:colOff>9525</xdr:colOff>
      <xdr:row>4003</xdr:row>
      <xdr:rowOff>0</xdr:rowOff>
    </xdr:to>
    <xdr:cxnSp macro="">
      <xdr:nvCxnSpPr>
        <xdr:cNvPr id="213" name="直線コネクタ 2">
          <a:extLst>
            <a:ext uri="{FF2B5EF4-FFF2-40B4-BE49-F238E27FC236}">
              <a16:creationId xmlns:a16="http://schemas.microsoft.com/office/drawing/2014/main" id="{00000000-0008-0000-0000-0000D5000000}"/>
            </a:ext>
          </a:extLst>
        </xdr:cNvPr>
        <xdr:cNvCxnSpPr>
          <a:cxnSpLocks noChangeShapeType="1"/>
        </xdr:cNvCxnSpPr>
      </xdr:nvCxnSpPr>
      <xdr:spPr bwMode="auto">
        <a:xfrm>
          <a:off x="9525" y="582006075"/>
          <a:ext cx="1924050" cy="10096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3784</xdr:row>
      <xdr:rowOff>0</xdr:rowOff>
    </xdr:from>
    <xdr:to>
      <xdr:col>2</xdr:col>
      <xdr:colOff>9525</xdr:colOff>
      <xdr:row>3790</xdr:row>
      <xdr:rowOff>0</xdr:rowOff>
    </xdr:to>
    <xdr:cxnSp macro="">
      <xdr:nvCxnSpPr>
        <xdr:cNvPr id="214" name="直線コネクタ 2">
          <a:extLst>
            <a:ext uri="{FF2B5EF4-FFF2-40B4-BE49-F238E27FC236}">
              <a16:creationId xmlns:a16="http://schemas.microsoft.com/office/drawing/2014/main" id="{00000000-0008-0000-0000-0000D6000000}"/>
            </a:ext>
          </a:extLst>
        </xdr:cNvPr>
        <xdr:cNvCxnSpPr>
          <a:cxnSpLocks noChangeShapeType="1"/>
        </xdr:cNvCxnSpPr>
      </xdr:nvCxnSpPr>
      <xdr:spPr bwMode="auto">
        <a:xfrm>
          <a:off x="9525" y="551278425"/>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2216</xdr:row>
      <xdr:rowOff>0</xdr:rowOff>
    </xdr:from>
    <xdr:to>
      <xdr:col>2</xdr:col>
      <xdr:colOff>9525</xdr:colOff>
      <xdr:row>2222</xdr:row>
      <xdr:rowOff>0</xdr:rowOff>
    </xdr:to>
    <xdr:cxnSp macro="">
      <xdr:nvCxnSpPr>
        <xdr:cNvPr id="215" name="直線コネクタ 2">
          <a:extLst>
            <a:ext uri="{FF2B5EF4-FFF2-40B4-BE49-F238E27FC236}">
              <a16:creationId xmlns:a16="http://schemas.microsoft.com/office/drawing/2014/main" id="{00000000-0008-0000-0000-0000D7000000}"/>
            </a:ext>
          </a:extLst>
        </xdr:cNvPr>
        <xdr:cNvCxnSpPr>
          <a:cxnSpLocks noChangeShapeType="1"/>
        </xdr:cNvCxnSpPr>
      </xdr:nvCxnSpPr>
      <xdr:spPr bwMode="auto">
        <a:xfrm>
          <a:off x="9525" y="323002275"/>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2145</xdr:row>
      <xdr:rowOff>0</xdr:rowOff>
    </xdr:from>
    <xdr:to>
      <xdr:col>2</xdr:col>
      <xdr:colOff>9525</xdr:colOff>
      <xdr:row>2151</xdr:row>
      <xdr:rowOff>0</xdr:rowOff>
    </xdr:to>
    <xdr:cxnSp macro="">
      <xdr:nvCxnSpPr>
        <xdr:cNvPr id="216" name="直線コネクタ 2">
          <a:extLst>
            <a:ext uri="{FF2B5EF4-FFF2-40B4-BE49-F238E27FC236}">
              <a16:creationId xmlns:a16="http://schemas.microsoft.com/office/drawing/2014/main" id="{00000000-0008-0000-0000-0000D8000000}"/>
            </a:ext>
          </a:extLst>
        </xdr:cNvPr>
        <xdr:cNvCxnSpPr>
          <a:cxnSpLocks noChangeShapeType="1"/>
        </xdr:cNvCxnSpPr>
      </xdr:nvCxnSpPr>
      <xdr:spPr bwMode="auto">
        <a:xfrm>
          <a:off x="9525" y="312658125"/>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3926</xdr:row>
      <xdr:rowOff>0</xdr:rowOff>
    </xdr:from>
    <xdr:to>
      <xdr:col>2</xdr:col>
      <xdr:colOff>9525</xdr:colOff>
      <xdr:row>3932</xdr:row>
      <xdr:rowOff>0</xdr:rowOff>
    </xdr:to>
    <xdr:cxnSp macro="">
      <xdr:nvCxnSpPr>
        <xdr:cNvPr id="217" name="直線コネクタ 2">
          <a:extLst>
            <a:ext uri="{FF2B5EF4-FFF2-40B4-BE49-F238E27FC236}">
              <a16:creationId xmlns:a16="http://schemas.microsoft.com/office/drawing/2014/main" id="{00000000-0008-0000-0000-0000D9000000}"/>
            </a:ext>
          </a:extLst>
        </xdr:cNvPr>
        <xdr:cNvCxnSpPr>
          <a:cxnSpLocks noChangeShapeType="1"/>
        </xdr:cNvCxnSpPr>
      </xdr:nvCxnSpPr>
      <xdr:spPr bwMode="auto">
        <a:xfrm>
          <a:off x="9525" y="571709550"/>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11905</xdr:colOff>
      <xdr:row>2149</xdr:row>
      <xdr:rowOff>23812</xdr:rowOff>
    </xdr:from>
    <xdr:to>
      <xdr:col>3</xdr:col>
      <xdr:colOff>11906</xdr:colOff>
      <xdr:row>2149</xdr:row>
      <xdr:rowOff>297656</xdr:rowOff>
    </xdr:to>
    <xdr:sp macro="" textlink="">
      <xdr:nvSpPr>
        <xdr:cNvPr id="218" name="テキスト ボックス 217">
          <a:extLst>
            <a:ext uri="{FF2B5EF4-FFF2-40B4-BE49-F238E27FC236}">
              <a16:creationId xmlns:a16="http://schemas.microsoft.com/office/drawing/2014/main" id="{00000000-0008-0000-0000-0000DA000000}"/>
            </a:ext>
          </a:extLst>
        </xdr:cNvPr>
        <xdr:cNvSpPr txBox="1"/>
      </xdr:nvSpPr>
      <xdr:spPr>
        <a:xfrm>
          <a:off x="1935955" y="312891487"/>
          <a:ext cx="419101" cy="273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16</a:t>
          </a:r>
          <a:endParaRPr kumimoji="1" lang="ja-JP" altLang="en-US" sz="1100"/>
        </a:p>
      </xdr:txBody>
    </xdr:sp>
    <xdr:clientData/>
  </xdr:twoCellAnchor>
  <xdr:twoCellAnchor>
    <xdr:from>
      <xdr:col>3</xdr:col>
      <xdr:colOff>47625</xdr:colOff>
      <xdr:row>2149</xdr:row>
      <xdr:rowOff>0</xdr:rowOff>
    </xdr:from>
    <xdr:to>
      <xdr:col>3</xdr:col>
      <xdr:colOff>416718</xdr:colOff>
      <xdr:row>2149</xdr:row>
      <xdr:rowOff>261938</xdr:rowOff>
    </xdr:to>
    <xdr:sp macro="" textlink="">
      <xdr:nvSpPr>
        <xdr:cNvPr id="219" name="テキスト ボックス 218">
          <a:extLst>
            <a:ext uri="{FF2B5EF4-FFF2-40B4-BE49-F238E27FC236}">
              <a16:creationId xmlns:a16="http://schemas.microsoft.com/office/drawing/2014/main" id="{00000000-0008-0000-0000-0000DB000000}"/>
            </a:ext>
          </a:extLst>
        </xdr:cNvPr>
        <xdr:cNvSpPr txBox="1"/>
      </xdr:nvSpPr>
      <xdr:spPr>
        <a:xfrm>
          <a:off x="2390775" y="312867675"/>
          <a:ext cx="369093"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11</a:t>
          </a:r>
          <a:endParaRPr kumimoji="1" lang="ja-JP" altLang="en-US" sz="1100"/>
        </a:p>
      </xdr:txBody>
    </xdr:sp>
    <xdr:clientData/>
  </xdr:twoCellAnchor>
  <xdr:twoCellAnchor>
    <xdr:from>
      <xdr:col>3</xdr:col>
      <xdr:colOff>45244</xdr:colOff>
      <xdr:row>2149</xdr:row>
      <xdr:rowOff>354805</xdr:rowOff>
    </xdr:from>
    <xdr:to>
      <xdr:col>3</xdr:col>
      <xdr:colOff>414337</xdr:colOff>
      <xdr:row>2149</xdr:row>
      <xdr:rowOff>616743</xdr:rowOff>
    </xdr:to>
    <xdr:sp macro="" textlink="">
      <xdr:nvSpPr>
        <xdr:cNvPr id="220" name="テキスト ボックス 219">
          <a:extLst>
            <a:ext uri="{FF2B5EF4-FFF2-40B4-BE49-F238E27FC236}">
              <a16:creationId xmlns:a16="http://schemas.microsoft.com/office/drawing/2014/main" id="{00000000-0008-0000-0000-0000DC000000}"/>
            </a:ext>
          </a:extLst>
        </xdr:cNvPr>
        <xdr:cNvSpPr txBox="1"/>
      </xdr:nvSpPr>
      <xdr:spPr>
        <a:xfrm>
          <a:off x="2388394" y="313222480"/>
          <a:ext cx="369093"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15</a:t>
          </a:r>
          <a:endParaRPr kumimoji="1" lang="ja-JP" altLang="en-US" sz="1100"/>
        </a:p>
      </xdr:txBody>
    </xdr:sp>
    <xdr:clientData/>
  </xdr:twoCellAnchor>
  <xdr:twoCellAnchor>
    <xdr:from>
      <xdr:col>3</xdr:col>
      <xdr:colOff>33338</xdr:colOff>
      <xdr:row>2149</xdr:row>
      <xdr:rowOff>178592</xdr:rowOff>
    </xdr:from>
    <xdr:to>
      <xdr:col>3</xdr:col>
      <xdr:colOff>402431</xdr:colOff>
      <xdr:row>2149</xdr:row>
      <xdr:rowOff>476249</xdr:rowOff>
    </xdr:to>
    <xdr:sp macro="" textlink="">
      <xdr:nvSpPr>
        <xdr:cNvPr id="221" name="テキスト ボックス 220">
          <a:extLst>
            <a:ext uri="{FF2B5EF4-FFF2-40B4-BE49-F238E27FC236}">
              <a16:creationId xmlns:a16="http://schemas.microsoft.com/office/drawing/2014/main" id="{00000000-0008-0000-0000-0000DD000000}"/>
            </a:ext>
          </a:extLst>
        </xdr:cNvPr>
        <xdr:cNvSpPr txBox="1"/>
      </xdr:nvSpPr>
      <xdr:spPr>
        <a:xfrm>
          <a:off x="2376488" y="313046267"/>
          <a:ext cx="369093" cy="297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algn="ctr"/>
          <a:r>
            <a:rPr kumimoji="1" lang="en-US" altLang="ja-JP" sz="1100"/>
            <a:t>~</a:t>
          </a:r>
          <a:endParaRPr kumimoji="1" lang="ja-JP" altLang="en-US" sz="1100"/>
        </a:p>
      </xdr:txBody>
    </xdr:sp>
    <xdr:clientData/>
  </xdr:twoCellAnchor>
  <xdr:twoCellAnchor>
    <xdr:from>
      <xdr:col>4</xdr:col>
      <xdr:colOff>38099</xdr:colOff>
      <xdr:row>2149</xdr:row>
      <xdr:rowOff>0</xdr:rowOff>
    </xdr:from>
    <xdr:to>
      <xdr:col>4</xdr:col>
      <xdr:colOff>407192</xdr:colOff>
      <xdr:row>2149</xdr:row>
      <xdr:rowOff>261938</xdr:rowOff>
    </xdr:to>
    <xdr:sp macro="" textlink="">
      <xdr:nvSpPr>
        <xdr:cNvPr id="222" name="テキスト ボックス 221">
          <a:extLst>
            <a:ext uri="{FF2B5EF4-FFF2-40B4-BE49-F238E27FC236}">
              <a16:creationId xmlns:a16="http://schemas.microsoft.com/office/drawing/2014/main" id="{00000000-0008-0000-0000-0000DE000000}"/>
            </a:ext>
          </a:extLst>
        </xdr:cNvPr>
        <xdr:cNvSpPr txBox="1"/>
      </xdr:nvSpPr>
      <xdr:spPr>
        <a:xfrm>
          <a:off x="2800349" y="312867675"/>
          <a:ext cx="369093"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6</a:t>
          </a:r>
          <a:endParaRPr kumimoji="1" lang="ja-JP" altLang="en-US" sz="1100"/>
        </a:p>
      </xdr:txBody>
    </xdr:sp>
    <xdr:clientData/>
  </xdr:twoCellAnchor>
  <xdr:twoCellAnchor>
    <xdr:from>
      <xdr:col>4</xdr:col>
      <xdr:colOff>35718</xdr:colOff>
      <xdr:row>2149</xdr:row>
      <xdr:rowOff>354805</xdr:rowOff>
    </xdr:from>
    <xdr:to>
      <xdr:col>4</xdr:col>
      <xdr:colOff>404811</xdr:colOff>
      <xdr:row>2149</xdr:row>
      <xdr:rowOff>616743</xdr:rowOff>
    </xdr:to>
    <xdr:sp macro="" textlink="">
      <xdr:nvSpPr>
        <xdr:cNvPr id="223" name="テキスト ボックス 222">
          <a:extLst>
            <a:ext uri="{FF2B5EF4-FFF2-40B4-BE49-F238E27FC236}">
              <a16:creationId xmlns:a16="http://schemas.microsoft.com/office/drawing/2014/main" id="{00000000-0008-0000-0000-0000DF000000}"/>
            </a:ext>
          </a:extLst>
        </xdr:cNvPr>
        <xdr:cNvSpPr txBox="1"/>
      </xdr:nvSpPr>
      <xdr:spPr>
        <a:xfrm>
          <a:off x="2797968" y="313222480"/>
          <a:ext cx="369093"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10</a:t>
          </a:r>
          <a:endParaRPr kumimoji="1" lang="ja-JP" altLang="en-US" sz="1100"/>
        </a:p>
      </xdr:txBody>
    </xdr:sp>
    <xdr:clientData/>
  </xdr:twoCellAnchor>
  <xdr:twoCellAnchor>
    <xdr:from>
      <xdr:col>4</xdr:col>
      <xdr:colOff>23812</xdr:colOff>
      <xdr:row>2149</xdr:row>
      <xdr:rowOff>178592</xdr:rowOff>
    </xdr:from>
    <xdr:to>
      <xdr:col>4</xdr:col>
      <xdr:colOff>392905</xdr:colOff>
      <xdr:row>2149</xdr:row>
      <xdr:rowOff>476249</xdr:rowOff>
    </xdr:to>
    <xdr:sp macro="" textlink="">
      <xdr:nvSpPr>
        <xdr:cNvPr id="224" name="テキスト ボックス 223">
          <a:extLst>
            <a:ext uri="{FF2B5EF4-FFF2-40B4-BE49-F238E27FC236}">
              <a16:creationId xmlns:a16="http://schemas.microsoft.com/office/drawing/2014/main" id="{00000000-0008-0000-0000-0000E0000000}"/>
            </a:ext>
          </a:extLst>
        </xdr:cNvPr>
        <xdr:cNvSpPr txBox="1"/>
      </xdr:nvSpPr>
      <xdr:spPr>
        <a:xfrm>
          <a:off x="2786062" y="313046267"/>
          <a:ext cx="369093" cy="297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algn="ctr"/>
          <a:r>
            <a:rPr kumimoji="1" lang="en-US" altLang="ja-JP" sz="1100"/>
            <a:t>~</a:t>
          </a:r>
          <a:endParaRPr kumimoji="1" lang="ja-JP" altLang="en-US" sz="1100"/>
        </a:p>
      </xdr:txBody>
    </xdr:sp>
    <xdr:clientData/>
  </xdr:twoCellAnchor>
  <xdr:twoCellAnchor>
    <xdr:from>
      <xdr:col>5</xdr:col>
      <xdr:colOff>38099</xdr:colOff>
      <xdr:row>2149</xdr:row>
      <xdr:rowOff>0</xdr:rowOff>
    </xdr:from>
    <xdr:to>
      <xdr:col>5</xdr:col>
      <xdr:colOff>407192</xdr:colOff>
      <xdr:row>2149</xdr:row>
      <xdr:rowOff>261938</xdr:rowOff>
    </xdr:to>
    <xdr:sp macro="" textlink="">
      <xdr:nvSpPr>
        <xdr:cNvPr id="225" name="テキスト ボックス 224">
          <a:extLst>
            <a:ext uri="{FF2B5EF4-FFF2-40B4-BE49-F238E27FC236}">
              <a16:creationId xmlns:a16="http://schemas.microsoft.com/office/drawing/2014/main" id="{00000000-0008-0000-0000-0000E1000000}"/>
            </a:ext>
          </a:extLst>
        </xdr:cNvPr>
        <xdr:cNvSpPr txBox="1"/>
      </xdr:nvSpPr>
      <xdr:spPr>
        <a:xfrm>
          <a:off x="3219449" y="312867675"/>
          <a:ext cx="369093"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1</a:t>
          </a:r>
          <a:endParaRPr kumimoji="1" lang="ja-JP" altLang="en-US" sz="1100"/>
        </a:p>
      </xdr:txBody>
    </xdr:sp>
    <xdr:clientData/>
  </xdr:twoCellAnchor>
  <xdr:twoCellAnchor>
    <xdr:from>
      <xdr:col>5</xdr:col>
      <xdr:colOff>35718</xdr:colOff>
      <xdr:row>2149</xdr:row>
      <xdr:rowOff>354805</xdr:rowOff>
    </xdr:from>
    <xdr:to>
      <xdr:col>5</xdr:col>
      <xdr:colOff>404811</xdr:colOff>
      <xdr:row>2149</xdr:row>
      <xdr:rowOff>616743</xdr:rowOff>
    </xdr:to>
    <xdr:sp macro="" textlink="">
      <xdr:nvSpPr>
        <xdr:cNvPr id="226" name="テキスト ボックス 225">
          <a:extLst>
            <a:ext uri="{FF2B5EF4-FFF2-40B4-BE49-F238E27FC236}">
              <a16:creationId xmlns:a16="http://schemas.microsoft.com/office/drawing/2014/main" id="{00000000-0008-0000-0000-0000E2000000}"/>
            </a:ext>
          </a:extLst>
        </xdr:cNvPr>
        <xdr:cNvSpPr txBox="1"/>
      </xdr:nvSpPr>
      <xdr:spPr>
        <a:xfrm>
          <a:off x="3217068" y="313222480"/>
          <a:ext cx="369093"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5</a:t>
          </a:r>
          <a:endParaRPr kumimoji="1" lang="ja-JP" altLang="en-US" sz="1100"/>
        </a:p>
      </xdr:txBody>
    </xdr:sp>
    <xdr:clientData/>
  </xdr:twoCellAnchor>
  <xdr:twoCellAnchor>
    <xdr:from>
      <xdr:col>5</xdr:col>
      <xdr:colOff>0</xdr:colOff>
      <xdr:row>2149</xdr:row>
      <xdr:rowOff>178592</xdr:rowOff>
    </xdr:from>
    <xdr:to>
      <xdr:col>5</xdr:col>
      <xdr:colOff>369093</xdr:colOff>
      <xdr:row>2149</xdr:row>
      <xdr:rowOff>476249</xdr:rowOff>
    </xdr:to>
    <xdr:sp macro="" textlink="">
      <xdr:nvSpPr>
        <xdr:cNvPr id="227" name="テキスト ボックス 226">
          <a:extLst>
            <a:ext uri="{FF2B5EF4-FFF2-40B4-BE49-F238E27FC236}">
              <a16:creationId xmlns:a16="http://schemas.microsoft.com/office/drawing/2014/main" id="{00000000-0008-0000-0000-0000E3000000}"/>
            </a:ext>
          </a:extLst>
        </xdr:cNvPr>
        <xdr:cNvSpPr txBox="1"/>
      </xdr:nvSpPr>
      <xdr:spPr>
        <a:xfrm>
          <a:off x="3181350" y="313046267"/>
          <a:ext cx="369093" cy="297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algn="ctr"/>
          <a:r>
            <a:rPr kumimoji="1" lang="en-US" altLang="ja-JP" sz="1100"/>
            <a:t>~</a:t>
          </a:r>
          <a:endParaRPr kumimoji="1" lang="ja-JP" altLang="en-US" sz="1100"/>
        </a:p>
      </xdr:txBody>
    </xdr:sp>
    <xdr:clientData/>
  </xdr:twoCellAnchor>
  <xdr:twoCellAnchor>
    <xdr:from>
      <xdr:col>0</xdr:col>
      <xdr:colOff>9525</xdr:colOff>
      <xdr:row>77</xdr:row>
      <xdr:rowOff>0</xdr:rowOff>
    </xdr:from>
    <xdr:to>
      <xdr:col>2</xdr:col>
      <xdr:colOff>9525</xdr:colOff>
      <xdr:row>83</xdr:row>
      <xdr:rowOff>0</xdr:rowOff>
    </xdr:to>
    <xdr:cxnSp macro="">
      <xdr:nvCxnSpPr>
        <xdr:cNvPr id="228" name="直線コネクタ 2">
          <a:extLst>
            <a:ext uri="{FF2B5EF4-FFF2-40B4-BE49-F238E27FC236}">
              <a16:creationId xmlns:a16="http://schemas.microsoft.com/office/drawing/2014/main" id="{00000000-0008-0000-0000-0000E4000000}"/>
            </a:ext>
          </a:extLst>
        </xdr:cNvPr>
        <xdr:cNvCxnSpPr>
          <a:cxnSpLocks noChangeShapeType="1"/>
        </xdr:cNvCxnSpPr>
      </xdr:nvCxnSpPr>
      <xdr:spPr bwMode="auto">
        <a:xfrm>
          <a:off x="9525" y="11449050"/>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148</xdr:row>
      <xdr:rowOff>0</xdr:rowOff>
    </xdr:from>
    <xdr:to>
      <xdr:col>2</xdr:col>
      <xdr:colOff>9525</xdr:colOff>
      <xdr:row>154</xdr:row>
      <xdr:rowOff>0</xdr:rowOff>
    </xdr:to>
    <xdr:cxnSp macro="">
      <xdr:nvCxnSpPr>
        <xdr:cNvPr id="229" name="直線コネクタ 2">
          <a:extLst>
            <a:ext uri="{FF2B5EF4-FFF2-40B4-BE49-F238E27FC236}">
              <a16:creationId xmlns:a16="http://schemas.microsoft.com/office/drawing/2014/main" id="{00000000-0008-0000-0000-0000E5000000}"/>
            </a:ext>
          </a:extLst>
        </xdr:cNvPr>
        <xdr:cNvCxnSpPr>
          <a:cxnSpLocks noChangeShapeType="1"/>
        </xdr:cNvCxnSpPr>
      </xdr:nvCxnSpPr>
      <xdr:spPr bwMode="auto">
        <a:xfrm>
          <a:off x="9525" y="22031325"/>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1568</xdr:row>
      <xdr:rowOff>0</xdr:rowOff>
    </xdr:from>
    <xdr:to>
      <xdr:col>2</xdr:col>
      <xdr:colOff>9525</xdr:colOff>
      <xdr:row>1574</xdr:row>
      <xdr:rowOff>0</xdr:rowOff>
    </xdr:to>
    <xdr:cxnSp macro="">
      <xdr:nvCxnSpPr>
        <xdr:cNvPr id="230" name="直線コネクタ 2">
          <a:extLst>
            <a:ext uri="{FF2B5EF4-FFF2-40B4-BE49-F238E27FC236}">
              <a16:creationId xmlns:a16="http://schemas.microsoft.com/office/drawing/2014/main" id="{00000000-0008-0000-0000-0000E6000000}"/>
            </a:ext>
          </a:extLst>
        </xdr:cNvPr>
        <xdr:cNvCxnSpPr>
          <a:cxnSpLocks noChangeShapeType="1"/>
        </xdr:cNvCxnSpPr>
      </xdr:nvCxnSpPr>
      <xdr:spPr bwMode="auto">
        <a:xfrm>
          <a:off x="9525" y="228780975"/>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1568</xdr:row>
      <xdr:rowOff>0</xdr:rowOff>
    </xdr:from>
    <xdr:to>
      <xdr:col>2</xdr:col>
      <xdr:colOff>9525</xdr:colOff>
      <xdr:row>1574</xdr:row>
      <xdr:rowOff>0</xdr:rowOff>
    </xdr:to>
    <xdr:cxnSp macro="">
      <xdr:nvCxnSpPr>
        <xdr:cNvPr id="231" name="直線コネクタ 2">
          <a:extLst>
            <a:ext uri="{FF2B5EF4-FFF2-40B4-BE49-F238E27FC236}">
              <a16:creationId xmlns:a16="http://schemas.microsoft.com/office/drawing/2014/main" id="{00000000-0008-0000-0000-0000E7000000}"/>
            </a:ext>
          </a:extLst>
        </xdr:cNvPr>
        <xdr:cNvCxnSpPr>
          <a:cxnSpLocks noChangeShapeType="1"/>
        </xdr:cNvCxnSpPr>
      </xdr:nvCxnSpPr>
      <xdr:spPr bwMode="auto">
        <a:xfrm>
          <a:off x="9525" y="228780975"/>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1568</xdr:row>
      <xdr:rowOff>0</xdr:rowOff>
    </xdr:from>
    <xdr:to>
      <xdr:col>2</xdr:col>
      <xdr:colOff>9525</xdr:colOff>
      <xdr:row>1574</xdr:row>
      <xdr:rowOff>0</xdr:rowOff>
    </xdr:to>
    <xdr:cxnSp macro="">
      <xdr:nvCxnSpPr>
        <xdr:cNvPr id="232" name="直線コネクタ 2">
          <a:extLst>
            <a:ext uri="{FF2B5EF4-FFF2-40B4-BE49-F238E27FC236}">
              <a16:creationId xmlns:a16="http://schemas.microsoft.com/office/drawing/2014/main" id="{00000000-0008-0000-0000-0000E8000000}"/>
            </a:ext>
          </a:extLst>
        </xdr:cNvPr>
        <xdr:cNvCxnSpPr>
          <a:cxnSpLocks noChangeShapeType="1"/>
        </xdr:cNvCxnSpPr>
      </xdr:nvCxnSpPr>
      <xdr:spPr bwMode="auto">
        <a:xfrm>
          <a:off x="9525" y="228780975"/>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1641</xdr:row>
      <xdr:rowOff>0</xdr:rowOff>
    </xdr:from>
    <xdr:to>
      <xdr:col>2</xdr:col>
      <xdr:colOff>9525</xdr:colOff>
      <xdr:row>1647</xdr:row>
      <xdr:rowOff>0</xdr:rowOff>
    </xdr:to>
    <xdr:cxnSp macro="">
      <xdr:nvCxnSpPr>
        <xdr:cNvPr id="233" name="直線コネクタ 2">
          <a:extLst>
            <a:ext uri="{FF2B5EF4-FFF2-40B4-BE49-F238E27FC236}">
              <a16:creationId xmlns:a16="http://schemas.microsoft.com/office/drawing/2014/main" id="{00000000-0008-0000-0000-0000E9000000}"/>
            </a:ext>
          </a:extLst>
        </xdr:cNvPr>
        <xdr:cNvCxnSpPr>
          <a:cxnSpLocks noChangeShapeType="1"/>
        </xdr:cNvCxnSpPr>
      </xdr:nvCxnSpPr>
      <xdr:spPr bwMode="auto">
        <a:xfrm>
          <a:off x="9525" y="239363250"/>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1641</xdr:row>
      <xdr:rowOff>0</xdr:rowOff>
    </xdr:from>
    <xdr:to>
      <xdr:col>2</xdr:col>
      <xdr:colOff>9525</xdr:colOff>
      <xdr:row>1647</xdr:row>
      <xdr:rowOff>0</xdr:rowOff>
    </xdr:to>
    <xdr:cxnSp macro="">
      <xdr:nvCxnSpPr>
        <xdr:cNvPr id="234" name="直線コネクタ 2">
          <a:extLst>
            <a:ext uri="{FF2B5EF4-FFF2-40B4-BE49-F238E27FC236}">
              <a16:creationId xmlns:a16="http://schemas.microsoft.com/office/drawing/2014/main" id="{00000000-0008-0000-0000-0000EA000000}"/>
            </a:ext>
          </a:extLst>
        </xdr:cNvPr>
        <xdr:cNvCxnSpPr>
          <a:cxnSpLocks noChangeShapeType="1"/>
        </xdr:cNvCxnSpPr>
      </xdr:nvCxnSpPr>
      <xdr:spPr bwMode="auto">
        <a:xfrm>
          <a:off x="9525" y="239363250"/>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1641</xdr:row>
      <xdr:rowOff>0</xdr:rowOff>
    </xdr:from>
    <xdr:to>
      <xdr:col>2</xdr:col>
      <xdr:colOff>9525</xdr:colOff>
      <xdr:row>1647</xdr:row>
      <xdr:rowOff>0</xdr:rowOff>
    </xdr:to>
    <xdr:cxnSp macro="">
      <xdr:nvCxnSpPr>
        <xdr:cNvPr id="235" name="直線コネクタ 2">
          <a:extLst>
            <a:ext uri="{FF2B5EF4-FFF2-40B4-BE49-F238E27FC236}">
              <a16:creationId xmlns:a16="http://schemas.microsoft.com/office/drawing/2014/main" id="{00000000-0008-0000-0000-0000EB000000}"/>
            </a:ext>
          </a:extLst>
        </xdr:cNvPr>
        <xdr:cNvCxnSpPr>
          <a:cxnSpLocks noChangeShapeType="1"/>
        </xdr:cNvCxnSpPr>
      </xdr:nvCxnSpPr>
      <xdr:spPr bwMode="auto">
        <a:xfrm>
          <a:off x="9525" y="239363250"/>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1714</xdr:row>
      <xdr:rowOff>0</xdr:rowOff>
    </xdr:from>
    <xdr:to>
      <xdr:col>2</xdr:col>
      <xdr:colOff>9525</xdr:colOff>
      <xdr:row>1720</xdr:row>
      <xdr:rowOff>0</xdr:rowOff>
    </xdr:to>
    <xdr:cxnSp macro="">
      <xdr:nvCxnSpPr>
        <xdr:cNvPr id="236" name="直線コネクタ 2">
          <a:extLst>
            <a:ext uri="{FF2B5EF4-FFF2-40B4-BE49-F238E27FC236}">
              <a16:creationId xmlns:a16="http://schemas.microsoft.com/office/drawing/2014/main" id="{00000000-0008-0000-0000-0000EC000000}"/>
            </a:ext>
          </a:extLst>
        </xdr:cNvPr>
        <xdr:cNvCxnSpPr>
          <a:cxnSpLocks noChangeShapeType="1"/>
        </xdr:cNvCxnSpPr>
      </xdr:nvCxnSpPr>
      <xdr:spPr bwMode="auto">
        <a:xfrm>
          <a:off x="9525" y="249964575"/>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1714</xdr:row>
      <xdr:rowOff>0</xdr:rowOff>
    </xdr:from>
    <xdr:to>
      <xdr:col>2</xdr:col>
      <xdr:colOff>9525</xdr:colOff>
      <xdr:row>1720</xdr:row>
      <xdr:rowOff>0</xdr:rowOff>
    </xdr:to>
    <xdr:cxnSp macro="">
      <xdr:nvCxnSpPr>
        <xdr:cNvPr id="237" name="直線コネクタ 2">
          <a:extLst>
            <a:ext uri="{FF2B5EF4-FFF2-40B4-BE49-F238E27FC236}">
              <a16:creationId xmlns:a16="http://schemas.microsoft.com/office/drawing/2014/main" id="{00000000-0008-0000-0000-0000ED000000}"/>
            </a:ext>
          </a:extLst>
        </xdr:cNvPr>
        <xdr:cNvCxnSpPr>
          <a:cxnSpLocks noChangeShapeType="1"/>
        </xdr:cNvCxnSpPr>
      </xdr:nvCxnSpPr>
      <xdr:spPr bwMode="auto">
        <a:xfrm>
          <a:off x="9525" y="249964575"/>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1714</xdr:row>
      <xdr:rowOff>0</xdr:rowOff>
    </xdr:from>
    <xdr:to>
      <xdr:col>2</xdr:col>
      <xdr:colOff>9525</xdr:colOff>
      <xdr:row>1720</xdr:row>
      <xdr:rowOff>0</xdr:rowOff>
    </xdr:to>
    <xdr:cxnSp macro="">
      <xdr:nvCxnSpPr>
        <xdr:cNvPr id="238" name="直線コネクタ 2">
          <a:extLst>
            <a:ext uri="{FF2B5EF4-FFF2-40B4-BE49-F238E27FC236}">
              <a16:creationId xmlns:a16="http://schemas.microsoft.com/office/drawing/2014/main" id="{00000000-0008-0000-0000-0000EE000000}"/>
            </a:ext>
          </a:extLst>
        </xdr:cNvPr>
        <xdr:cNvCxnSpPr>
          <a:cxnSpLocks noChangeShapeType="1"/>
        </xdr:cNvCxnSpPr>
      </xdr:nvCxnSpPr>
      <xdr:spPr bwMode="auto">
        <a:xfrm>
          <a:off x="9525" y="249964575"/>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1787</xdr:row>
      <xdr:rowOff>0</xdr:rowOff>
    </xdr:from>
    <xdr:to>
      <xdr:col>2</xdr:col>
      <xdr:colOff>9525</xdr:colOff>
      <xdr:row>1793</xdr:row>
      <xdr:rowOff>0</xdr:rowOff>
    </xdr:to>
    <xdr:cxnSp macro="">
      <xdr:nvCxnSpPr>
        <xdr:cNvPr id="239" name="直線コネクタ 2">
          <a:extLst>
            <a:ext uri="{FF2B5EF4-FFF2-40B4-BE49-F238E27FC236}">
              <a16:creationId xmlns:a16="http://schemas.microsoft.com/office/drawing/2014/main" id="{00000000-0008-0000-0000-0000EF000000}"/>
            </a:ext>
          </a:extLst>
        </xdr:cNvPr>
        <xdr:cNvCxnSpPr>
          <a:cxnSpLocks noChangeShapeType="1"/>
        </xdr:cNvCxnSpPr>
      </xdr:nvCxnSpPr>
      <xdr:spPr bwMode="auto">
        <a:xfrm>
          <a:off x="9525" y="260546850"/>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1787</xdr:row>
      <xdr:rowOff>0</xdr:rowOff>
    </xdr:from>
    <xdr:to>
      <xdr:col>2</xdr:col>
      <xdr:colOff>9525</xdr:colOff>
      <xdr:row>1793</xdr:row>
      <xdr:rowOff>0</xdr:rowOff>
    </xdr:to>
    <xdr:cxnSp macro="">
      <xdr:nvCxnSpPr>
        <xdr:cNvPr id="240" name="直線コネクタ 2">
          <a:extLst>
            <a:ext uri="{FF2B5EF4-FFF2-40B4-BE49-F238E27FC236}">
              <a16:creationId xmlns:a16="http://schemas.microsoft.com/office/drawing/2014/main" id="{00000000-0008-0000-0000-0000F0000000}"/>
            </a:ext>
          </a:extLst>
        </xdr:cNvPr>
        <xdr:cNvCxnSpPr>
          <a:cxnSpLocks noChangeShapeType="1"/>
        </xdr:cNvCxnSpPr>
      </xdr:nvCxnSpPr>
      <xdr:spPr bwMode="auto">
        <a:xfrm>
          <a:off x="9525" y="260546850"/>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1787</xdr:row>
      <xdr:rowOff>0</xdr:rowOff>
    </xdr:from>
    <xdr:to>
      <xdr:col>2</xdr:col>
      <xdr:colOff>9525</xdr:colOff>
      <xdr:row>1793</xdr:row>
      <xdr:rowOff>0</xdr:rowOff>
    </xdr:to>
    <xdr:cxnSp macro="">
      <xdr:nvCxnSpPr>
        <xdr:cNvPr id="241" name="直線コネクタ 2">
          <a:extLst>
            <a:ext uri="{FF2B5EF4-FFF2-40B4-BE49-F238E27FC236}">
              <a16:creationId xmlns:a16="http://schemas.microsoft.com/office/drawing/2014/main" id="{00000000-0008-0000-0000-0000F1000000}"/>
            </a:ext>
          </a:extLst>
        </xdr:cNvPr>
        <xdr:cNvCxnSpPr>
          <a:cxnSpLocks noChangeShapeType="1"/>
        </xdr:cNvCxnSpPr>
      </xdr:nvCxnSpPr>
      <xdr:spPr bwMode="auto">
        <a:xfrm>
          <a:off x="9525" y="260546850"/>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2996</xdr:row>
      <xdr:rowOff>0</xdr:rowOff>
    </xdr:from>
    <xdr:to>
      <xdr:col>2</xdr:col>
      <xdr:colOff>9525</xdr:colOff>
      <xdr:row>3002</xdr:row>
      <xdr:rowOff>0</xdr:rowOff>
    </xdr:to>
    <xdr:cxnSp macro="">
      <xdr:nvCxnSpPr>
        <xdr:cNvPr id="242" name="直線コネクタ 2">
          <a:extLst>
            <a:ext uri="{FF2B5EF4-FFF2-40B4-BE49-F238E27FC236}">
              <a16:creationId xmlns:a16="http://schemas.microsoft.com/office/drawing/2014/main" id="{00000000-0008-0000-0000-0000F2000000}"/>
            </a:ext>
          </a:extLst>
        </xdr:cNvPr>
        <xdr:cNvCxnSpPr>
          <a:cxnSpLocks noChangeShapeType="1"/>
        </xdr:cNvCxnSpPr>
      </xdr:nvCxnSpPr>
      <xdr:spPr bwMode="auto">
        <a:xfrm>
          <a:off x="9525" y="436530750"/>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2996</xdr:row>
      <xdr:rowOff>0</xdr:rowOff>
    </xdr:from>
    <xdr:to>
      <xdr:col>2</xdr:col>
      <xdr:colOff>9525</xdr:colOff>
      <xdr:row>3002</xdr:row>
      <xdr:rowOff>0</xdr:rowOff>
    </xdr:to>
    <xdr:cxnSp macro="">
      <xdr:nvCxnSpPr>
        <xdr:cNvPr id="243" name="直線コネクタ 2">
          <a:extLst>
            <a:ext uri="{FF2B5EF4-FFF2-40B4-BE49-F238E27FC236}">
              <a16:creationId xmlns:a16="http://schemas.microsoft.com/office/drawing/2014/main" id="{00000000-0008-0000-0000-0000F3000000}"/>
            </a:ext>
          </a:extLst>
        </xdr:cNvPr>
        <xdr:cNvCxnSpPr>
          <a:cxnSpLocks noChangeShapeType="1"/>
        </xdr:cNvCxnSpPr>
      </xdr:nvCxnSpPr>
      <xdr:spPr bwMode="auto">
        <a:xfrm>
          <a:off x="9525" y="436530750"/>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2996</xdr:row>
      <xdr:rowOff>0</xdr:rowOff>
    </xdr:from>
    <xdr:to>
      <xdr:col>2</xdr:col>
      <xdr:colOff>9525</xdr:colOff>
      <xdr:row>3002</xdr:row>
      <xdr:rowOff>0</xdr:rowOff>
    </xdr:to>
    <xdr:cxnSp macro="">
      <xdr:nvCxnSpPr>
        <xdr:cNvPr id="244" name="直線コネクタ 2">
          <a:extLst>
            <a:ext uri="{FF2B5EF4-FFF2-40B4-BE49-F238E27FC236}">
              <a16:creationId xmlns:a16="http://schemas.microsoft.com/office/drawing/2014/main" id="{00000000-0008-0000-0000-0000F4000000}"/>
            </a:ext>
          </a:extLst>
        </xdr:cNvPr>
        <xdr:cNvCxnSpPr>
          <a:cxnSpLocks noChangeShapeType="1"/>
        </xdr:cNvCxnSpPr>
      </xdr:nvCxnSpPr>
      <xdr:spPr bwMode="auto">
        <a:xfrm>
          <a:off x="9525" y="436530750"/>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3069</xdr:row>
      <xdr:rowOff>0</xdr:rowOff>
    </xdr:from>
    <xdr:to>
      <xdr:col>2</xdr:col>
      <xdr:colOff>9525</xdr:colOff>
      <xdr:row>3075</xdr:row>
      <xdr:rowOff>0</xdr:rowOff>
    </xdr:to>
    <xdr:cxnSp macro="">
      <xdr:nvCxnSpPr>
        <xdr:cNvPr id="245" name="直線コネクタ 2">
          <a:extLst>
            <a:ext uri="{FF2B5EF4-FFF2-40B4-BE49-F238E27FC236}">
              <a16:creationId xmlns:a16="http://schemas.microsoft.com/office/drawing/2014/main" id="{00000000-0008-0000-0000-0000F5000000}"/>
            </a:ext>
          </a:extLst>
        </xdr:cNvPr>
        <xdr:cNvCxnSpPr>
          <a:cxnSpLocks noChangeShapeType="1"/>
        </xdr:cNvCxnSpPr>
      </xdr:nvCxnSpPr>
      <xdr:spPr bwMode="auto">
        <a:xfrm>
          <a:off x="9525" y="447113025"/>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3069</xdr:row>
      <xdr:rowOff>0</xdr:rowOff>
    </xdr:from>
    <xdr:to>
      <xdr:col>2</xdr:col>
      <xdr:colOff>9525</xdr:colOff>
      <xdr:row>3075</xdr:row>
      <xdr:rowOff>0</xdr:rowOff>
    </xdr:to>
    <xdr:cxnSp macro="">
      <xdr:nvCxnSpPr>
        <xdr:cNvPr id="246" name="直線コネクタ 2">
          <a:extLst>
            <a:ext uri="{FF2B5EF4-FFF2-40B4-BE49-F238E27FC236}">
              <a16:creationId xmlns:a16="http://schemas.microsoft.com/office/drawing/2014/main" id="{00000000-0008-0000-0000-0000F6000000}"/>
            </a:ext>
          </a:extLst>
        </xdr:cNvPr>
        <xdr:cNvCxnSpPr>
          <a:cxnSpLocks noChangeShapeType="1"/>
        </xdr:cNvCxnSpPr>
      </xdr:nvCxnSpPr>
      <xdr:spPr bwMode="auto">
        <a:xfrm>
          <a:off x="9525" y="447113025"/>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3069</xdr:row>
      <xdr:rowOff>0</xdr:rowOff>
    </xdr:from>
    <xdr:to>
      <xdr:col>2</xdr:col>
      <xdr:colOff>9525</xdr:colOff>
      <xdr:row>3075</xdr:row>
      <xdr:rowOff>0</xdr:rowOff>
    </xdr:to>
    <xdr:cxnSp macro="">
      <xdr:nvCxnSpPr>
        <xdr:cNvPr id="247" name="直線コネクタ 2">
          <a:extLst>
            <a:ext uri="{FF2B5EF4-FFF2-40B4-BE49-F238E27FC236}">
              <a16:creationId xmlns:a16="http://schemas.microsoft.com/office/drawing/2014/main" id="{00000000-0008-0000-0000-0000F7000000}"/>
            </a:ext>
          </a:extLst>
        </xdr:cNvPr>
        <xdr:cNvCxnSpPr>
          <a:cxnSpLocks noChangeShapeType="1"/>
        </xdr:cNvCxnSpPr>
      </xdr:nvCxnSpPr>
      <xdr:spPr bwMode="auto">
        <a:xfrm>
          <a:off x="9525" y="447113025"/>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3429</xdr:row>
      <xdr:rowOff>0</xdr:rowOff>
    </xdr:from>
    <xdr:to>
      <xdr:col>2</xdr:col>
      <xdr:colOff>9525</xdr:colOff>
      <xdr:row>3435</xdr:row>
      <xdr:rowOff>0</xdr:rowOff>
    </xdr:to>
    <xdr:cxnSp macro="">
      <xdr:nvCxnSpPr>
        <xdr:cNvPr id="248" name="直線コネクタ 2">
          <a:extLst>
            <a:ext uri="{FF2B5EF4-FFF2-40B4-BE49-F238E27FC236}">
              <a16:creationId xmlns:a16="http://schemas.microsoft.com/office/drawing/2014/main" id="{00000000-0008-0000-0000-0000F8000000}"/>
            </a:ext>
          </a:extLst>
        </xdr:cNvPr>
        <xdr:cNvCxnSpPr>
          <a:cxnSpLocks noChangeShapeType="1"/>
        </xdr:cNvCxnSpPr>
      </xdr:nvCxnSpPr>
      <xdr:spPr bwMode="auto">
        <a:xfrm>
          <a:off x="9525" y="499605300"/>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4071</xdr:row>
      <xdr:rowOff>0</xdr:rowOff>
    </xdr:from>
    <xdr:to>
      <xdr:col>2</xdr:col>
      <xdr:colOff>9525</xdr:colOff>
      <xdr:row>4077</xdr:row>
      <xdr:rowOff>0</xdr:rowOff>
    </xdr:to>
    <xdr:cxnSp macro="">
      <xdr:nvCxnSpPr>
        <xdr:cNvPr id="249" name="直線コネクタ 2">
          <a:extLst>
            <a:ext uri="{FF2B5EF4-FFF2-40B4-BE49-F238E27FC236}">
              <a16:creationId xmlns:a16="http://schemas.microsoft.com/office/drawing/2014/main" id="{00000000-0008-0000-0000-0000F9000000}"/>
            </a:ext>
          </a:extLst>
        </xdr:cNvPr>
        <xdr:cNvCxnSpPr>
          <a:cxnSpLocks noChangeShapeType="1"/>
        </xdr:cNvCxnSpPr>
      </xdr:nvCxnSpPr>
      <xdr:spPr bwMode="auto">
        <a:xfrm>
          <a:off x="9525" y="592826475"/>
          <a:ext cx="1924050" cy="10096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4071</xdr:row>
      <xdr:rowOff>0</xdr:rowOff>
    </xdr:from>
    <xdr:to>
      <xdr:col>2</xdr:col>
      <xdr:colOff>9525</xdr:colOff>
      <xdr:row>4077</xdr:row>
      <xdr:rowOff>0</xdr:rowOff>
    </xdr:to>
    <xdr:cxnSp macro="">
      <xdr:nvCxnSpPr>
        <xdr:cNvPr id="250" name="直線コネクタ 2">
          <a:extLst>
            <a:ext uri="{FF2B5EF4-FFF2-40B4-BE49-F238E27FC236}">
              <a16:creationId xmlns:a16="http://schemas.microsoft.com/office/drawing/2014/main" id="{00000000-0008-0000-0000-0000FA000000}"/>
            </a:ext>
          </a:extLst>
        </xdr:cNvPr>
        <xdr:cNvCxnSpPr>
          <a:cxnSpLocks noChangeShapeType="1"/>
        </xdr:cNvCxnSpPr>
      </xdr:nvCxnSpPr>
      <xdr:spPr bwMode="auto">
        <a:xfrm>
          <a:off x="9525" y="592826475"/>
          <a:ext cx="1924050" cy="10096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4071</xdr:row>
      <xdr:rowOff>0</xdr:rowOff>
    </xdr:from>
    <xdr:to>
      <xdr:col>2</xdr:col>
      <xdr:colOff>9525</xdr:colOff>
      <xdr:row>4077</xdr:row>
      <xdr:rowOff>0</xdr:rowOff>
    </xdr:to>
    <xdr:cxnSp macro="">
      <xdr:nvCxnSpPr>
        <xdr:cNvPr id="251" name="直線コネクタ 2">
          <a:extLst>
            <a:ext uri="{FF2B5EF4-FFF2-40B4-BE49-F238E27FC236}">
              <a16:creationId xmlns:a16="http://schemas.microsoft.com/office/drawing/2014/main" id="{00000000-0008-0000-0000-0000FB000000}"/>
            </a:ext>
          </a:extLst>
        </xdr:cNvPr>
        <xdr:cNvCxnSpPr>
          <a:cxnSpLocks noChangeShapeType="1"/>
        </xdr:cNvCxnSpPr>
      </xdr:nvCxnSpPr>
      <xdr:spPr bwMode="auto">
        <a:xfrm>
          <a:off x="9525" y="592826475"/>
          <a:ext cx="1924050" cy="10096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4071</xdr:row>
      <xdr:rowOff>0</xdr:rowOff>
    </xdr:from>
    <xdr:to>
      <xdr:col>2</xdr:col>
      <xdr:colOff>9525</xdr:colOff>
      <xdr:row>4077</xdr:row>
      <xdr:rowOff>0</xdr:rowOff>
    </xdr:to>
    <xdr:cxnSp macro="">
      <xdr:nvCxnSpPr>
        <xdr:cNvPr id="252" name="直線コネクタ 2">
          <a:extLst>
            <a:ext uri="{FF2B5EF4-FFF2-40B4-BE49-F238E27FC236}">
              <a16:creationId xmlns:a16="http://schemas.microsoft.com/office/drawing/2014/main" id="{00000000-0008-0000-0000-0000FC000000}"/>
            </a:ext>
          </a:extLst>
        </xdr:cNvPr>
        <xdr:cNvCxnSpPr>
          <a:cxnSpLocks noChangeShapeType="1"/>
        </xdr:cNvCxnSpPr>
      </xdr:nvCxnSpPr>
      <xdr:spPr bwMode="auto">
        <a:xfrm>
          <a:off x="9525" y="592826475"/>
          <a:ext cx="1924050" cy="10096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4143</xdr:row>
      <xdr:rowOff>0</xdr:rowOff>
    </xdr:from>
    <xdr:to>
      <xdr:col>2</xdr:col>
      <xdr:colOff>9525</xdr:colOff>
      <xdr:row>4149</xdr:row>
      <xdr:rowOff>0</xdr:rowOff>
    </xdr:to>
    <xdr:cxnSp macro="">
      <xdr:nvCxnSpPr>
        <xdr:cNvPr id="253" name="直線コネクタ 2">
          <a:extLst>
            <a:ext uri="{FF2B5EF4-FFF2-40B4-BE49-F238E27FC236}">
              <a16:creationId xmlns:a16="http://schemas.microsoft.com/office/drawing/2014/main" id="{00000000-0008-0000-0000-0000FD000000}"/>
            </a:ext>
          </a:extLst>
        </xdr:cNvPr>
        <xdr:cNvCxnSpPr>
          <a:cxnSpLocks noChangeShapeType="1"/>
        </xdr:cNvCxnSpPr>
      </xdr:nvCxnSpPr>
      <xdr:spPr bwMode="auto">
        <a:xfrm>
          <a:off x="9525" y="603303975"/>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4143</xdr:row>
      <xdr:rowOff>0</xdr:rowOff>
    </xdr:from>
    <xdr:to>
      <xdr:col>2</xdr:col>
      <xdr:colOff>9525</xdr:colOff>
      <xdr:row>4149</xdr:row>
      <xdr:rowOff>0</xdr:rowOff>
    </xdr:to>
    <xdr:cxnSp macro="">
      <xdr:nvCxnSpPr>
        <xdr:cNvPr id="254" name="直線コネクタ 2">
          <a:extLst>
            <a:ext uri="{FF2B5EF4-FFF2-40B4-BE49-F238E27FC236}">
              <a16:creationId xmlns:a16="http://schemas.microsoft.com/office/drawing/2014/main" id="{00000000-0008-0000-0000-0000FE000000}"/>
            </a:ext>
          </a:extLst>
        </xdr:cNvPr>
        <xdr:cNvCxnSpPr>
          <a:cxnSpLocks noChangeShapeType="1"/>
        </xdr:cNvCxnSpPr>
      </xdr:nvCxnSpPr>
      <xdr:spPr bwMode="auto">
        <a:xfrm>
          <a:off x="9525" y="603303975"/>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4143</xdr:row>
      <xdr:rowOff>0</xdr:rowOff>
    </xdr:from>
    <xdr:to>
      <xdr:col>2</xdr:col>
      <xdr:colOff>9525</xdr:colOff>
      <xdr:row>4149</xdr:row>
      <xdr:rowOff>0</xdr:rowOff>
    </xdr:to>
    <xdr:cxnSp macro="">
      <xdr:nvCxnSpPr>
        <xdr:cNvPr id="255" name="直線コネクタ 2">
          <a:extLst>
            <a:ext uri="{FF2B5EF4-FFF2-40B4-BE49-F238E27FC236}">
              <a16:creationId xmlns:a16="http://schemas.microsoft.com/office/drawing/2014/main" id="{00000000-0008-0000-0000-0000FF000000}"/>
            </a:ext>
          </a:extLst>
        </xdr:cNvPr>
        <xdr:cNvCxnSpPr>
          <a:cxnSpLocks noChangeShapeType="1"/>
        </xdr:cNvCxnSpPr>
      </xdr:nvCxnSpPr>
      <xdr:spPr bwMode="auto">
        <a:xfrm>
          <a:off x="9525" y="603303975"/>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4216</xdr:row>
      <xdr:rowOff>0</xdr:rowOff>
    </xdr:from>
    <xdr:to>
      <xdr:col>2</xdr:col>
      <xdr:colOff>9525</xdr:colOff>
      <xdr:row>4222</xdr:row>
      <xdr:rowOff>0</xdr:rowOff>
    </xdr:to>
    <xdr:cxnSp macro="">
      <xdr:nvCxnSpPr>
        <xdr:cNvPr id="256" name="直線コネクタ 2">
          <a:extLst>
            <a:ext uri="{FF2B5EF4-FFF2-40B4-BE49-F238E27FC236}">
              <a16:creationId xmlns:a16="http://schemas.microsoft.com/office/drawing/2014/main" id="{00000000-0008-0000-0000-000000010000}"/>
            </a:ext>
          </a:extLst>
        </xdr:cNvPr>
        <xdr:cNvCxnSpPr>
          <a:cxnSpLocks noChangeShapeType="1"/>
        </xdr:cNvCxnSpPr>
      </xdr:nvCxnSpPr>
      <xdr:spPr bwMode="auto">
        <a:xfrm>
          <a:off x="9525" y="613886250"/>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4216</xdr:row>
      <xdr:rowOff>0</xdr:rowOff>
    </xdr:from>
    <xdr:to>
      <xdr:col>2</xdr:col>
      <xdr:colOff>9525</xdr:colOff>
      <xdr:row>4222</xdr:row>
      <xdr:rowOff>0</xdr:rowOff>
    </xdr:to>
    <xdr:cxnSp macro="">
      <xdr:nvCxnSpPr>
        <xdr:cNvPr id="257" name="直線コネクタ 2">
          <a:extLst>
            <a:ext uri="{FF2B5EF4-FFF2-40B4-BE49-F238E27FC236}">
              <a16:creationId xmlns:a16="http://schemas.microsoft.com/office/drawing/2014/main" id="{00000000-0008-0000-0000-000001010000}"/>
            </a:ext>
          </a:extLst>
        </xdr:cNvPr>
        <xdr:cNvCxnSpPr>
          <a:cxnSpLocks noChangeShapeType="1"/>
        </xdr:cNvCxnSpPr>
      </xdr:nvCxnSpPr>
      <xdr:spPr bwMode="auto">
        <a:xfrm>
          <a:off x="9525" y="613886250"/>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4216</xdr:row>
      <xdr:rowOff>0</xdr:rowOff>
    </xdr:from>
    <xdr:to>
      <xdr:col>2</xdr:col>
      <xdr:colOff>9525</xdr:colOff>
      <xdr:row>4222</xdr:row>
      <xdr:rowOff>0</xdr:rowOff>
    </xdr:to>
    <xdr:cxnSp macro="">
      <xdr:nvCxnSpPr>
        <xdr:cNvPr id="258" name="直線コネクタ 2">
          <a:extLst>
            <a:ext uri="{FF2B5EF4-FFF2-40B4-BE49-F238E27FC236}">
              <a16:creationId xmlns:a16="http://schemas.microsoft.com/office/drawing/2014/main" id="{00000000-0008-0000-0000-000002010000}"/>
            </a:ext>
          </a:extLst>
        </xdr:cNvPr>
        <xdr:cNvCxnSpPr>
          <a:cxnSpLocks noChangeShapeType="1"/>
        </xdr:cNvCxnSpPr>
      </xdr:nvCxnSpPr>
      <xdr:spPr bwMode="auto">
        <a:xfrm>
          <a:off x="9525" y="613886250"/>
          <a:ext cx="1924050" cy="1000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M4287"/>
  <sheetViews>
    <sheetView tabSelected="1" view="pageLayout" zoomScale="110" zoomScaleNormal="100" zoomScaleSheetLayoutView="107" zoomScalePageLayoutView="110" workbookViewId="0">
      <selection activeCell="A3" sqref="A3:L3"/>
    </sheetView>
  </sheetViews>
  <sheetFormatPr defaultRowHeight="13.5" x14ac:dyDescent="0.15"/>
  <cols>
    <col min="1" max="1" width="9.75" style="2" customWidth="1"/>
    <col min="2" max="2" width="17.625" style="2" customWidth="1"/>
    <col min="3" max="12" width="6" style="3" customWidth="1"/>
    <col min="13" max="16384" width="9" style="3"/>
  </cols>
  <sheetData>
    <row r="1" spans="1:12" ht="14.25" x14ac:dyDescent="0.15">
      <c r="A1" s="1" t="s">
        <v>120</v>
      </c>
    </row>
    <row r="2" spans="1:12" ht="15" customHeight="1" x14ac:dyDescent="0.15">
      <c r="A2" s="339" t="s">
        <v>121</v>
      </c>
      <c r="B2" s="339"/>
      <c r="C2" s="339"/>
      <c r="D2" s="339"/>
      <c r="E2" s="339"/>
      <c r="F2" s="339"/>
      <c r="G2" s="339"/>
      <c r="H2" s="339"/>
      <c r="I2" s="339"/>
      <c r="J2" s="339"/>
      <c r="K2" s="339"/>
      <c r="L2" s="339"/>
    </row>
    <row r="3" spans="1:12" ht="15" customHeight="1" x14ac:dyDescent="0.15">
      <c r="A3" s="322" t="s">
        <v>4</v>
      </c>
      <c r="B3" s="322"/>
      <c r="C3" s="322"/>
      <c r="D3" s="322"/>
      <c r="E3" s="322"/>
      <c r="F3" s="322"/>
      <c r="G3" s="322"/>
      <c r="H3" s="322"/>
      <c r="I3" s="322"/>
      <c r="J3" s="322"/>
      <c r="K3" s="322"/>
      <c r="L3" s="322"/>
    </row>
    <row r="4" spans="1:12" s="4" customFormat="1" ht="24" customHeight="1" thickBot="1" x14ac:dyDescent="0.2">
      <c r="A4" s="327" t="s">
        <v>59</v>
      </c>
      <c r="B4" s="327"/>
      <c r="C4" s="327"/>
      <c r="D4" s="327"/>
      <c r="E4" s="327"/>
      <c r="F4" s="327"/>
      <c r="G4" s="327"/>
      <c r="H4" s="327"/>
      <c r="I4" s="327"/>
      <c r="J4" s="327"/>
      <c r="K4" s="327"/>
      <c r="L4" s="327"/>
    </row>
    <row r="5" spans="1:12" s="2" customFormat="1" ht="2.25" customHeight="1" x14ac:dyDescent="0.15">
      <c r="A5" s="310" t="s">
        <v>122</v>
      </c>
      <c r="B5" s="311"/>
      <c r="C5" s="5"/>
      <c r="D5" s="5"/>
      <c r="E5" s="5"/>
      <c r="F5" s="5"/>
      <c r="G5" s="5"/>
      <c r="H5" s="6"/>
      <c r="I5" s="7"/>
      <c r="J5" s="8"/>
      <c r="K5" s="5"/>
      <c r="L5" s="9"/>
    </row>
    <row r="6" spans="1:12" s="2" customFormat="1" ht="10.15" customHeight="1" x14ac:dyDescent="0.15">
      <c r="A6" s="312"/>
      <c r="B6" s="313"/>
      <c r="C6" s="10">
        <v>1</v>
      </c>
      <c r="D6" s="10">
        <v>2</v>
      </c>
      <c r="E6" s="10">
        <v>3</v>
      </c>
      <c r="F6" s="10">
        <v>4</v>
      </c>
      <c r="G6" s="10">
        <v>5</v>
      </c>
      <c r="H6" s="326" t="s">
        <v>123</v>
      </c>
      <c r="I6" s="11"/>
      <c r="J6" s="12" t="s">
        <v>124</v>
      </c>
      <c r="K6" s="10">
        <v>3</v>
      </c>
      <c r="L6" s="13" t="s">
        <v>125</v>
      </c>
    </row>
    <row r="7" spans="1:12" s="2" customFormat="1" ht="2.25" customHeight="1" x14ac:dyDescent="0.15">
      <c r="A7" s="312"/>
      <c r="B7" s="313"/>
      <c r="C7" s="10"/>
      <c r="D7" s="10"/>
      <c r="E7" s="10"/>
      <c r="F7" s="10"/>
      <c r="G7" s="10"/>
      <c r="H7" s="326"/>
      <c r="I7" s="11"/>
      <c r="J7" s="12"/>
      <c r="K7" s="10"/>
      <c r="L7" s="13"/>
    </row>
    <row r="8" spans="1:12" s="2" customFormat="1" ht="2.25" customHeight="1" x14ac:dyDescent="0.15">
      <c r="A8" s="312"/>
      <c r="B8" s="313"/>
      <c r="C8" s="14"/>
      <c r="D8" s="14"/>
      <c r="E8" s="14"/>
      <c r="F8" s="14"/>
      <c r="G8" s="14"/>
      <c r="H8" s="326"/>
      <c r="I8" s="15"/>
      <c r="J8" s="16"/>
      <c r="K8" s="17"/>
      <c r="L8" s="18"/>
    </row>
    <row r="9" spans="1:12" s="24" customFormat="1" ht="60" customHeight="1" x14ac:dyDescent="0.15">
      <c r="A9" s="316" t="s">
        <v>35</v>
      </c>
      <c r="B9" s="317"/>
      <c r="C9" s="19" t="s">
        <v>16</v>
      </c>
      <c r="D9" s="19" t="s">
        <v>17</v>
      </c>
      <c r="E9" s="20" t="s">
        <v>126</v>
      </c>
      <c r="F9" s="19" t="s">
        <v>18</v>
      </c>
      <c r="G9" s="21" t="s">
        <v>19</v>
      </c>
      <c r="H9" s="326"/>
      <c r="I9" s="15" t="s">
        <v>5</v>
      </c>
      <c r="J9" s="22" t="s">
        <v>16</v>
      </c>
      <c r="K9" s="21" t="s">
        <v>127</v>
      </c>
      <c r="L9" s="23" t="s">
        <v>19</v>
      </c>
    </row>
    <row r="10" spans="1:12" s="24" customFormat="1" ht="2.25" customHeight="1" thickBot="1" x14ac:dyDescent="0.2">
      <c r="A10" s="25"/>
      <c r="B10" s="26"/>
      <c r="C10" s="27"/>
      <c r="D10" s="28"/>
      <c r="E10" s="27"/>
      <c r="F10" s="28"/>
      <c r="G10" s="27"/>
      <c r="H10" s="29"/>
      <c r="I10" s="30"/>
      <c r="J10" s="31"/>
      <c r="K10" s="27"/>
      <c r="L10" s="32"/>
    </row>
    <row r="11" spans="1:12" s="37" customFormat="1" ht="11.25" customHeight="1" x14ac:dyDescent="0.15">
      <c r="A11" s="318" t="s">
        <v>23</v>
      </c>
      <c r="B11" s="337"/>
      <c r="C11" s="33">
        <f t="shared" ref="C11:H11" si="0">C13+C15+C17+C19+C21</f>
        <v>91</v>
      </c>
      <c r="D11" s="33">
        <f t="shared" si="0"/>
        <v>340</v>
      </c>
      <c r="E11" s="33">
        <f t="shared" si="0"/>
        <v>944</v>
      </c>
      <c r="F11" s="33">
        <f t="shared" si="0"/>
        <v>254</v>
      </c>
      <c r="G11" s="33">
        <f t="shared" si="0"/>
        <v>305</v>
      </c>
      <c r="H11" s="33">
        <f t="shared" si="0"/>
        <v>168</v>
      </c>
      <c r="I11" s="34">
        <f>SUM(C11:H11)</f>
        <v>2102</v>
      </c>
      <c r="J11" s="35">
        <f>C11+D11</f>
        <v>431</v>
      </c>
      <c r="K11" s="33">
        <f>E11</f>
        <v>944</v>
      </c>
      <c r="L11" s="36">
        <f>SUM(F11:G11)</f>
        <v>559</v>
      </c>
    </row>
    <row r="12" spans="1:12" s="37" customFormat="1" ht="11.25" customHeight="1" thickBot="1" x14ac:dyDescent="0.2">
      <c r="A12" s="320"/>
      <c r="B12" s="338"/>
      <c r="C12" s="38">
        <f>C11/I11*100</f>
        <v>4.3292102759276876</v>
      </c>
      <c r="D12" s="38">
        <f>D11/I11*100</f>
        <v>16.175071360608946</v>
      </c>
      <c r="E12" s="38">
        <f>E11/I11*100</f>
        <v>44.909609895337773</v>
      </c>
      <c r="F12" s="38">
        <f>F11/I11*100</f>
        <v>12.0837297811608</v>
      </c>
      <c r="G12" s="38">
        <f>G11/I11*100</f>
        <v>14.509990485252141</v>
      </c>
      <c r="H12" s="39">
        <f>H11/I11*100</f>
        <v>7.9923882017126555</v>
      </c>
      <c r="I12" s="40">
        <f>SUM(C12:H12)</f>
        <v>100.00000000000001</v>
      </c>
      <c r="J12" s="41">
        <f>J11/I11*100</f>
        <v>20.504281636536632</v>
      </c>
      <c r="K12" s="42">
        <f>K11/I11*100</f>
        <v>44.909609895337773</v>
      </c>
      <c r="L12" s="43">
        <f>L11/I11*100</f>
        <v>26.593720266412941</v>
      </c>
    </row>
    <row r="13" spans="1:12" s="37" customFormat="1" ht="11.45" customHeight="1" x14ac:dyDescent="0.15">
      <c r="A13" s="298" t="s">
        <v>128</v>
      </c>
      <c r="B13" s="331" t="s">
        <v>20</v>
      </c>
      <c r="C13" s="44">
        <v>59</v>
      </c>
      <c r="D13" s="44">
        <v>227</v>
      </c>
      <c r="E13" s="44">
        <v>630</v>
      </c>
      <c r="F13" s="44">
        <v>174</v>
      </c>
      <c r="G13" s="44">
        <v>209</v>
      </c>
      <c r="H13" s="45">
        <v>102</v>
      </c>
      <c r="I13" s="34">
        <f t="shared" ref="I13:I21" si="1">SUM(C13:H13)</f>
        <v>1401</v>
      </c>
      <c r="J13" s="35">
        <f>C13+D13</f>
        <v>286</v>
      </c>
      <c r="K13" s="33">
        <f>E13</f>
        <v>630</v>
      </c>
      <c r="L13" s="36">
        <f>SUM(F13:G13)</f>
        <v>383</v>
      </c>
    </row>
    <row r="14" spans="1:12" s="37" customFormat="1" ht="11.45" customHeight="1" x14ac:dyDescent="0.15">
      <c r="A14" s="299"/>
      <c r="B14" s="332"/>
      <c r="C14" s="46">
        <f>C13/I13*100</f>
        <v>4.2112776588151322</v>
      </c>
      <c r="D14" s="47">
        <f>D13/I13*100</f>
        <v>16.202712348322628</v>
      </c>
      <c r="E14" s="47">
        <f>E13/I13*100</f>
        <v>44.967880085653107</v>
      </c>
      <c r="F14" s="47">
        <f>F13/I13*100</f>
        <v>12.419700214132762</v>
      </c>
      <c r="G14" s="47">
        <f>G13/I13*100</f>
        <v>14.917915774446824</v>
      </c>
      <c r="H14" s="48">
        <f>H13/I13*100</f>
        <v>7.2805139186295502</v>
      </c>
      <c r="I14" s="49">
        <f t="shared" si="1"/>
        <v>100</v>
      </c>
      <c r="J14" s="50">
        <f>J13/I13*100</f>
        <v>20.413990007137759</v>
      </c>
      <c r="K14" s="51">
        <f>K13/I13*100</f>
        <v>44.967880085653107</v>
      </c>
      <c r="L14" s="52">
        <f>L13/I13*100</f>
        <v>27.337615988579582</v>
      </c>
    </row>
    <row r="15" spans="1:12" s="37" customFormat="1" ht="11.45" customHeight="1" x14ac:dyDescent="0.15">
      <c r="A15" s="299"/>
      <c r="B15" s="333" t="s">
        <v>21</v>
      </c>
      <c r="C15" s="53">
        <v>25</v>
      </c>
      <c r="D15" s="53">
        <v>73</v>
      </c>
      <c r="E15" s="53">
        <v>219</v>
      </c>
      <c r="F15" s="53">
        <v>53</v>
      </c>
      <c r="G15" s="53">
        <v>68</v>
      </c>
      <c r="H15" s="53">
        <v>44</v>
      </c>
      <c r="I15" s="54">
        <f t="shared" si="1"/>
        <v>482</v>
      </c>
      <c r="J15" s="55">
        <f>C15+D15</f>
        <v>98</v>
      </c>
      <c r="K15" s="56">
        <f>E15</f>
        <v>219</v>
      </c>
      <c r="L15" s="57">
        <f>SUM(F15:G15)</f>
        <v>121</v>
      </c>
    </row>
    <row r="16" spans="1:12" s="37" customFormat="1" ht="11.45" customHeight="1" x14ac:dyDescent="0.15">
      <c r="A16" s="299"/>
      <c r="B16" s="334"/>
      <c r="C16" s="58">
        <f>C15/I15*100</f>
        <v>5.186721991701245</v>
      </c>
      <c r="D16" s="58">
        <f>D15/I15*100</f>
        <v>15.145228215767634</v>
      </c>
      <c r="E16" s="58">
        <f>E15/I15*100</f>
        <v>45.435684647302907</v>
      </c>
      <c r="F16" s="58">
        <f>F15/I15*100</f>
        <v>10.995850622406639</v>
      </c>
      <c r="G16" s="58">
        <f>G15/I15*100</f>
        <v>14.107883817427386</v>
      </c>
      <c r="H16" s="59">
        <f>H15/I15*100</f>
        <v>9.1286307053941904</v>
      </c>
      <c r="I16" s="60">
        <f t="shared" si="1"/>
        <v>100</v>
      </c>
      <c r="J16" s="61">
        <f>J15/I15*100</f>
        <v>20.331950207468878</v>
      </c>
      <c r="K16" s="62">
        <f>K15/I15*100</f>
        <v>45.435684647302907</v>
      </c>
      <c r="L16" s="63">
        <f>L15/I15*100</f>
        <v>25.103734439834025</v>
      </c>
    </row>
    <row r="17" spans="1:12" s="37" customFormat="1" ht="11.45" customHeight="1" x14ac:dyDescent="0.15">
      <c r="A17" s="299"/>
      <c r="B17" s="332" t="s">
        <v>129</v>
      </c>
      <c r="C17" s="53">
        <v>4</v>
      </c>
      <c r="D17" s="53">
        <v>30</v>
      </c>
      <c r="E17" s="53">
        <v>74</v>
      </c>
      <c r="F17" s="53">
        <v>17</v>
      </c>
      <c r="G17" s="53">
        <v>23</v>
      </c>
      <c r="H17" s="53">
        <v>15</v>
      </c>
      <c r="I17" s="64">
        <f t="shared" si="1"/>
        <v>163</v>
      </c>
      <c r="J17" s="65">
        <f>C17+D17</f>
        <v>34</v>
      </c>
      <c r="K17" s="66">
        <f>E17</f>
        <v>74</v>
      </c>
      <c r="L17" s="57">
        <f>SUM(F17:G17)</f>
        <v>40</v>
      </c>
    </row>
    <row r="18" spans="1:12" s="37" customFormat="1" ht="11.45" customHeight="1" x14ac:dyDescent="0.15">
      <c r="A18" s="299"/>
      <c r="B18" s="332"/>
      <c r="C18" s="67">
        <f>C17/I17*100</f>
        <v>2.4539877300613497</v>
      </c>
      <c r="D18" s="67">
        <f>D17/I17*100</f>
        <v>18.404907975460123</v>
      </c>
      <c r="E18" s="67">
        <f>E17/I17*100</f>
        <v>45.398773006134967</v>
      </c>
      <c r="F18" s="67">
        <f>F17/I17*100</f>
        <v>10.429447852760736</v>
      </c>
      <c r="G18" s="67">
        <f>G17/I17*100</f>
        <v>14.110429447852759</v>
      </c>
      <c r="H18" s="68">
        <f>H17/I17*100</f>
        <v>9.2024539877300615</v>
      </c>
      <c r="I18" s="69">
        <f t="shared" si="1"/>
        <v>99.999999999999986</v>
      </c>
      <c r="J18" s="50">
        <f>J17/I17*100</f>
        <v>20.858895705521473</v>
      </c>
      <c r="K18" s="51">
        <f>K17/I17*100</f>
        <v>45.398773006134967</v>
      </c>
      <c r="L18" s="63">
        <f>L17/I17*100</f>
        <v>24.539877300613497</v>
      </c>
    </row>
    <row r="19" spans="1:12" s="37" customFormat="1" ht="11.45" customHeight="1" x14ac:dyDescent="0.15">
      <c r="A19" s="299"/>
      <c r="B19" s="333" t="s">
        <v>130</v>
      </c>
      <c r="C19" s="53">
        <v>3</v>
      </c>
      <c r="D19" s="53">
        <v>10</v>
      </c>
      <c r="E19" s="53">
        <v>21</v>
      </c>
      <c r="F19" s="53">
        <v>10</v>
      </c>
      <c r="G19" s="53">
        <v>5</v>
      </c>
      <c r="H19" s="53">
        <v>7</v>
      </c>
      <c r="I19" s="54">
        <f t="shared" si="1"/>
        <v>56</v>
      </c>
      <c r="J19" s="70">
        <f>C19+D19</f>
        <v>13</v>
      </c>
      <c r="K19" s="56">
        <f>E19</f>
        <v>21</v>
      </c>
      <c r="L19" s="71">
        <f>SUM(F19:G19)</f>
        <v>15</v>
      </c>
    </row>
    <row r="20" spans="1:12" s="37" customFormat="1" ht="11.45" customHeight="1" thickBot="1" x14ac:dyDescent="0.2">
      <c r="A20" s="299"/>
      <c r="B20" s="334"/>
      <c r="C20" s="72">
        <f>C19/I19*100</f>
        <v>5.3571428571428568</v>
      </c>
      <c r="D20" s="72">
        <f>D19/I19*100</f>
        <v>17.857142857142858</v>
      </c>
      <c r="E20" s="72">
        <f>E19/I19*100</f>
        <v>37.5</v>
      </c>
      <c r="F20" s="72">
        <f>F19/I19*100</f>
        <v>17.857142857142858</v>
      </c>
      <c r="G20" s="72">
        <f>G19/I19*100</f>
        <v>8.9285714285714288</v>
      </c>
      <c r="H20" s="73">
        <f>H19/I19*100</f>
        <v>12.5</v>
      </c>
      <c r="I20" s="60">
        <f t="shared" si="1"/>
        <v>100</v>
      </c>
      <c r="J20" s="61">
        <f>J19/I19*100</f>
        <v>23.214285714285715</v>
      </c>
      <c r="K20" s="62">
        <f>K19/I19*100</f>
        <v>37.5</v>
      </c>
      <c r="L20" s="74">
        <f>L19/I19*100</f>
        <v>26.785714285714285</v>
      </c>
    </row>
    <row r="21" spans="1:12" s="37" customFormat="1" ht="11.45" hidden="1" customHeight="1" x14ac:dyDescent="0.15">
      <c r="A21" s="299"/>
      <c r="B21" s="332" t="s">
        <v>131</v>
      </c>
      <c r="C21" s="75">
        <v>0</v>
      </c>
      <c r="D21" s="75">
        <v>0</v>
      </c>
      <c r="E21" s="75">
        <v>0</v>
      </c>
      <c r="F21" s="75">
        <v>0</v>
      </c>
      <c r="G21" s="75">
        <v>0</v>
      </c>
      <c r="H21" s="76">
        <v>0</v>
      </c>
      <c r="I21" s="77">
        <f t="shared" si="1"/>
        <v>0</v>
      </c>
      <c r="J21" s="78">
        <f>C21+D21</f>
        <v>0</v>
      </c>
      <c r="K21" s="79">
        <f>E21</f>
        <v>0</v>
      </c>
      <c r="L21" s="80">
        <f>SUM(F21:G21)</f>
        <v>0</v>
      </c>
    </row>
    <row r="22" spans="1:12" s="37" customFormat="1" ht="11.45" hidden="1" customHeight="1" thickBot="1" x14ac:dyDescent="0.2">
      <c r="A22" s="300"/>
      <c r="B22" s="335"/>
      <c r="C22" s="81" t="s">
        <v>132</v>
      </c>
      <c r="D22" s="81" t="s">
        <v>132</v>
      </c>
      <c r="E22" s="81" t="s">
        <v>132</v>
      </c>
      <c r="F22" s="81" t="s">
        <v>132</v>
      </c>
      <c r="G22" s="81" t="s">
        <v>132</v>
      </c>
      <c r="H22" s="82" t="s">
        <v>132</v>
      </c>
      <c r="I22" s="83" t="s">
        <v>132</v>
      </c>
      <c r="J22" s="84" t="s">
        <v>132</v>
      </c>
      <c r="K22" s="85" t="s">
        <v>132</v>
      </c>
      <c r="L22" s="86" t="s">
        <v>132</v>
      </c>
    </row>
    <row r="23" spans="1:12" s="37" customFormat="1" ht="11.45" customHeight="1" x14ac:dyDescent="0.15">
      <c r="A23" s="298" t="s">
        <v>133</v>
      </c>
      <c r="B23" s="331" t="s">
        <v>1</v>
      </c>
      <c r="C23" s="87">
        <v>34</v>
      </c>
      <c r="D23" s="87">
        <v>128</v>
      </c>
      <c r="E23" s="87">
        <v>403</v>
      </c>
      <c r="F23" s="87">
        <v>113</v>
      </c>
      <c r="G23" s="87">
        <v>130</v>
      </c>
      <c r="H23" s="87">
        <v>57</v>
      </c>
      <c r="I23" s="34">
        <f t="shared" ref="I23:I54" si="2">SUM(C23:H23)</f>
        <v>865</v>
      </c>
      <c r="J23" s="88">
        <f>C23+D23</f>
        <v>162</v>
      </c>
      <c r="K23" s="89">
        <f>E23</f>
        <v>403</v>
      </c>
      <c r="L23" s="90">
        <f>SUM(F23:G23)</f>
        <v>243</v>
      </c>
    </row>
    <row r="24" spans="1:12" s="37" customFormat="1" ht="11.45" customHeight="1" x14ac:dyDescent="0.15">
      <c r="A24" s="299"/>
      <c r="B24" s="334"/>
      <c r="C24" s="72">
        <f>C23/I23*100</f>
        <v>3.9306358381502893</v>
      </c>
      <c r="D24" s="72">
        <f>D23/I23*100</f>
        <v>14.797687861271678</v>
      </c>
      <c r="E24" s="72">
        <f>E23/I23*100</f>
        <v>46.589595375722546</v>
      </c>
      <c r="F24" s="72">
        <f>F23/I23*100</f>
        <v>13.063583815028901</v>
      </c>
      <c r="G24" s="72">
        <f>G23/I23*100</f>
        <v>15.028901734104046</v>
      </c>
      <c r="H24" s="73">
        <f>H23/I23*100</f>
        <v>6.5895953757225429</v>
      </c>
      <c r="I24" s="60">
        <f t="shared" si="2"/>
        <v>100.00000000000001</v>
      </c>
      <c r="J24" s="50">
        <f>J23/I23*100</f>
        <v>18.728323699421964</v>
      </c>
      <c r="K24" s="51">
        <f>K23/I23*100</f>
        <v>46.589595375722546</v>
      </c>
      <c r="L24" s="52">
        <f>L23/I23*100</f>
        <v>28.092485549132952</v>
      </c>
    </row>
    <row r="25" spans="1:12" s="37" customFormat="1" ht="11.45" customHeight="1" x14ac:dyDescent="0.15">
      <c r="A25" s="299"/>
      <c r="B25" s="332" t="s">
        <v>2</v>
      </c>
      <c r="C25" s="53">
        <v>57</v>
      </c>
      <c r="D25" s="53">
        <v>211</v>
      </c>
      <c r="E25" s="53">
        <v>537</v>
      </c>
      <c r="F25" s="53">
        <v>141</v>
      </c>
      <c r="G25" s="53">
        <v>174</v>
      </c>
      <c r="H25" s="53">
        <v>93</v>
      </c>
      <c r="I25" s="54">
        <f t="shared" si="2"/>
        <v>1213</v>
      </c>
      <c r="J25" s="55">
        <f>C25+D25</f>
        <v>268</v>
      </c>
      <c r="K25" s="56">
        <f>E25</f>
        <v>537</v>
      </c>
      <c r="L25" s="57">
        <f>SUM(F25:G25)</f>
        <v>315</v>
      </c>
    </row>
    <row r="26" spans="1:12" s="37" customFormat="1" ht="11.45" customHeight="1" x14ac:dyDescent="0.15">
      <c r="A26" s="299"/>
      <c r="B26" s="332"/>
      <c r="C26" s="67">
        <f>C25/I25*100</f>
        <v>4.6990931574608412</v>
      </c>
      <c r="D26" s="67">
        <f>D25/I25*100</f>
        <v>17.394888705688377</v>
      </c>
      <c r="E26" s="67">
        <f>E25/I25*100</f>
        <v>44.27040395713108</v>
      </c>
      <c r="F26" s="67">
        <f>F25/I25*100</f>
        <v>11.624072547403133</v>
      </c>
      <c r="G26" s="67">
        <f>G25/I25*100</f>
        <v>14.344600164880461</v>
      </c>
      <c r="H26" s="68">
        <f>H25/I25*100</f>
        <v>7.6669414674361089</v>
      </c>
      <c r="I26" s="49">
        <f t="shared" si="2"/>
        <v>99.999999999999986</v>
      </c>
      <c r="J26" s="91">
        <f>J25/I25*100</f>
        <v>22.093981863149217</v>
      </c>
      <c r="K26" s="92">
        <f>K25/I25*100</f>
        <v>44.27040395713108</v>
      </c>
      <c r="L26" s="93">
        <f>L25/I25*100</f>
        <v>25.968672712283595</v>
      </c>
    </row>
    <row r="27" spans="1:12" s="37" customFormat="1" ht="11.45" customHeight="1" x14ac:dyDescent="0.15">
      <c r="A27" s="299"/>
      <c r="B27" s="333" t="s">
        <v>6</v>
      </c>
      <c r="C27" s="53">
        <v>0</v>
      </c>
      <c r="D27" s="53">
        <v>1</v>
      </c>
      <c r="E27" s="53">
        <v>4</v>
      </c>
      <c r="F27" s="53">
        <v>0</v>
      </c>
      <c r="G27" s="53">
        <v>1</v>
      </c>
      <c r="H27" s="53">
        <v>18</v>
      </c>
      <c r="I27" s="54">
        <f t="shared" si="2"/>
        <v>24</v>
      </c>
      <c r="J27" s="94">
        <f>C27+D27</f>
        <v>1</v>
      </c>
      <c r="K27" s="66">
        <f>E27</f>
        <v>4</v>
      </c>
      <c r="L27" s="95">
        <f>SUM(F27:G27)</f>
        <v>1</v>
      </c>
    </row>
    <row r="28" spans="1:12" s="37" customFormat="1" ht="11.45" customHeight="1" thickBot="1" x14ac:dyDescent="0.2">
      <c r="A28" s="300"/>
      <c r="B28" s="335"/>
      <c r="C28" s="96">
        <f>C27/I27*100</f>
        <v>0</v>
      </c>
      <c r="D28" s="96">
        <f>D27/I27*100</f>
        <v>4.1666666666666661</v>
      </c>
      <c r="E28" s="96">
        <f>E27/I27*100</f>
        <v>16.666666666666664</v>
      </c>
      <c r="F28" s="96">
        <f>F27/I27*100</f>
        <v>0</v>
      </c>
      <c r="G28" s="96">
        <f>G27/I27*100</f>
        <v>4.1666666666666661</v>
      </c>
      <c r="H28" s="97">
        <f>H27/I27*100</f>
        <v>75</v>
      </c>
      <c r="I28" s="40">
        <f t="shared" si="2"/>
        <v>100</v>
      </c>
      <c r="J28" s="98">
        <f>J27/I27*100</f>
        <v>4.1666666666666661</v>
      </c>
      <c r="K28" s="99">
        <f>K27/I27*100</f>
        <v>16.666666666666664</v>
      </c>
      <c r="L28" s="74">
        <f>L27/I27*100</f>
        <v>4.1666666666666661</v>
      </c>
    </row>
    <row r="29" spans="1:12" s="37" customFormat="1" ht="11.45" customHeight="1" x14ac:dyDescent="0.15">
      <c r="A29" s="298" t="s">
        <v>134</v>
      </c>
      <c r="B29" s="331" t="s">
        <v>7</v>
      </c>
      <c r="C29" s="53">
        <v>1</v>
      </c>
      <c r="D29" s="53">
        <v>8</v>
      </c>
      <c r="E29" s="53">
        <v>25</v>
      </c>
      <c r="F29" s="53">
        <v>7</v>
      </c>
      <c r="G29" s="53">
        <v>16</v>
      </c>
      <c r="H29" s="53">
        <v>0</v>
      </c>
      <c r="I29" s="34">
        <f t="shared" si="2"/>
        <v>57</v>
      </c>
      <c r="J29" s="35">
        <f>C29+D29</f>
        <v>9</v>
      </c>
      <c r="K29" s="33">
        <f>E29</f>
        <v>25</v>
      </c>
      <c r="L29" s="36">
        <f>SUM(F29:G29)</f>
        <v>23</v>
      </c>
    </row>
    <row r="30" spans="1:12" s="37" customFormat="1" ht="11.45" customHeight="1" x14ac:dyDescent="0.15">
      <c r="A30" s="299"/>
      <c r="B30" s="332"/>
      <c r="C30" s="67">
        <f>C29/I29*100</f>
        <v>1.7543859649122806</v>
      </c>
      <c r="D30" s="67">
        <f>D29/I29*100</f>
        <v>14.035087719298245</v>
      </c>
      <c r="E30" s="67">
        <f>E29/I29*100</f>
        <v>43.859649122807014</v>
      </c>
      <c r="F30" s="67">
        <f>F29/I29*100</f>
        <v>12.280701754385964</v>
      </c>
      <c r="G30" s="67">
        <f>G29/I29*100</f>
        <v>28.07017543859649</v>
      </c>
      <c r="H30" s="68">
        <f>H29/I29*100</f>
        <v>0</v>
      </c>
      <c r="I30" s="49">
        <f t="shared" si="2"/>
        <v>100</v>
      </c>
      <c r="J30" s="91">
        <f>J29/I29*100</f>
        <v>15.789473684210526</v>
      </c>
      <c r="K30" s="92">
        <f>K29/I29*100</f>
        <v>43.859649122807014</v>
      </c>
      <c r="L30" s="93">
        <f>L29/I29*100</f>
        <v>40.350877192982452</v>
      </c>
    </row>
    <row r="31" spans="1:12" s="37" customFormat="1" ht="11.45" customHeight="1" x14ac:dyDescent="0.15">
      <c r="A31" s="299"/>
      <c r="B31" s="333" t="s">
        <v>8</v>
      </c>
      <c r="C31" s="53">
        <v>4</v>
      </c>
      <c r="D31" s="53">
        <v>21</v>
      </c>
      <c r="E31" s="53">
        <v>93</v>
      </c>
      <c r="F31" s="53">
        <v>13</v>
      </c>
      <c r="G31" s="53">
        <v>34</v>
      </c>
      <c r="H31" s="53">
        <v>6</v>
      </c>
      <c r="I31" s="54">
        <f t="shared" si="2"/>
        <v>171</v>
      </c>
      <c r="J31" s="70">
        <f>C31+D31</f>
        <v>25</v>
      </c>
      <c r="K31" s="56">
        <f>E31</f>
        <v>93</v>
      </c>
      <c r="L31" s="57">
        <f>SUM(F31:G31)</f>
        <v>47</v>
      </c>
    </row>
    <row r="32" spans="1:12" s="37" customFormat="1" ht="11.45" customHeight="1" x14ac:dyDescent="0.15">
      <c r="A32" s="299"/>
      <c r="B32" s="334"/>
      <c r="C32" s="72">
        <f>C31/I31*100</f>
        <v>2.3391812865497075</v>
      </c>
      <c r="D32" s="72">
        <f>D31/I31*100</f>
        <v>12.280701754385964</v>
      </c>
      <c r="E32" s="72">
        <f>E31/I31*100</f>
        <v>54.385964912280706</v>
      </c>
      <c r="F32" s="72">
        <f>F31/I31*100</f>
        <v>7.6023391812865491</v>
      </c>
      <c r="G32" s="72">
        <f>G31/I31*100</f>
        <v>19.883040935672515</v>
      </c>
      <c r="H32" s="73">
        <f>H31/I31*100</f>
        <v>3.5087719298245612</v>
      </c>
      <c r="I32" s="60">
        <f t="shared" si="2"/>
        <v>100</v>
      </c>
      <c r="J32" s="100">
        <f>J31/I31*100</f>
        <v>14.619883040935672</v>
      </c>
      <c r="K32" s="62">
        <f>K31/I31*100</f>
        <v>54.385964912280706</v>
      </c>
      <c r="L32" s="63">
        <f>L31/I31*100</f>
        <v>27.485380116959064</v>
      </c>
    </row>
    <row r="33" spans="1:12" s="37" customFormat="1" ht="11.45" customHeight="1" x14ac:dyDescent="0.15">
      <c r="A33" s="299"/>
      <c r="B33" s="332" t="s">
        <v>9</v>
      </c>
      <c r="C33" s="53">
        <v>13</v>
      </c>
      <c r="D33" s="53">
        <v>38</v>
      </c>
      <c r="E33" s="53">
        <v>100</v>
      </c>
      <c r="F33" s="53">
        <v>36</v>
      </c>
      <c r="G33" s="53">
        <v>45</v>
      </c>
      <c r="H33" s="53">
        <v>3</v>
      </c>
      <c r="I33" s="54">
        <f t="shared" si="2"/>
        <v>235</v>
      </c>
      <c r="J33" s="70">
        <f>C33+D33</f>
        <v>51</v>
      </c>
      <c r="K33" s="56">
        <f>E33</f>
        <v>100</v>
      </c>
      <c r="L33" s="57">
        <f>SUM(F33:G33)</f>
        <v>81</v>
      </c>
    </row>
    <row r="34" spans="1:12" s="37" customFormat="1" ht="11.45" customHeight="1" x14ac:dyDescent="0.15">
      <c r="A34" s="299"/>
      <c r="B34" s="332"/>
      <c r="C34" s="67">
        <f>C33/I33*100</f>
        <v>5.5319148936170208</v>
      </c>
      <c r="D34" s="67">
        <f>D33/I33*100</f>
        <v>16.170212765957448</v>
      </c>
      <c r="E34" s="67">
        <f>E33/I33*100</f>
        <v>42.553191489361701</v>
      </c>
      <c r="F34" s="67">
        <f>F33/I33*100</f>
        <v>15.319148936170212</v>
      </c>
      <c r="G34" s="67">
        <f>G33/I33*100</f>
        <v>19.148936170212767</v>
      </c>
      <c r="H34" s="68">
        <f>H33/I33*100</f>
        <v>1.2765957446808509</v>
      </c>
      <c r="I34" s="49">
        <f t="shared" si="2"/>
        <v>99.999999999999986</v>
      </c>
      <c r="J34" s="91">
        <f>J33/I33*100</f>
        <v>21.702127659574469</v>
      </c>
      <c r="K34" s="92">
        <f>K33/I33*100</f>
        <v>42.553191489361701</v>
      </c>
      <c r="L34" s="93">
        <f>L33/I33*100</f>
        <v>34.468085106382979</v>
      </c>
    </row>
    <row r="35" spans="1:12" s="37" customFormat="1" ht="11.45" customHeight="1" x14ac:dyDescent="0.15">
      <c r="A35" s="299"/>
      <c r="B35" s="333" t="s">
        <v>10</v>
      </c>
      <c r="C35" s="53">
        <v>8</v>
      </c>
      <c r="D35" s="53">
        <v>58</v>
      </c>
      <c r="E35" s="53">
        <v>133</v>
      </c>
      <c r="F35" s="53">
        <v>49</v>
      </c>
      <c r="G35" s="53">
        <v>61</v>
      </c>
      <c r="H35" s="53">
        <v>13</v>
      </c>
      <c r="I35" s="54">
        <f t="shared" si="2"/>
        <v>322</v>
      </c>
      <c r="J35" s="70">
        <f>C35+D35</f>
        <v>66</v>
      </c>
      <c r="K35" s="56">
        <f>E35</f>
        <v>133</v>
      </c>
      <c r="L35" s="57">
        <f>SUM(F35:G35)</f>
        <v>110</v>
      </c>
    </row>
    <row r="36" spans="1:12" s="37" customFormat="1" ht="11.45" customHeight="1" x14ac:dyDescent="0.15">
      <c r="A36" s="299"/>
      <c r="B36" s="334"/>
      <c r="C36" s="72">
        <f>C35/I35*100</f>
        <v>2.4844720496894408</v>
      </c>
      <c r="D36" s="72">
        <f>D35/I35*100</f>
        <v>18.012422360248447</v>
      </c>
      <c r="E36" s="72">
        <f>E35/I35*100</f>
        <v>41.304347826086953</v>
      </c>
      <c r="F36" s="72">
        <f>F35/I35*100</f>
        <v>15.217391304347828</v>
      </c>
      <c r="G36" s="72">
        <f>G35/I35*100</f>
        <v>18.944099378881987</v>
      </c>
      <c r="H36" s="73">
        <f>H35/I35*100</f>
        <v>4.0372670807453419</v>
      </c>
      <c r="I36" s="60">
        <f t="shared" si="2"/>
        <v>99.999999999999986</v>
      </c>
      <c r="J36" s="100">
        <f>J35/I35*100</f>
        <v>20.496894409937887</v>
      </c>
      <c r="K36" s="62">
        <f>K35/I35*100</f>
        <v>41.304347826086953</v>
      </c>
      <c r="L36" s="63">
        <f>L35/I35*100</f>
        <v>34.161490683229815</v>
      </c>
    </row>
    <row r="37" spans="1:12" s="37" customFormat="1" ht="11.45" customHeight="1" x14ac:dyDescent="0.15">
      <c r="A37" s="299"/>
      <c r="B37" s="332" t="s">
        <v>11</v>
      </c>
      <c r="C37" s="53">
        <v>12</v>
      </c>
      <c r="D37" s="53">
        <v>78</v>
      </c>
      <c r="E37" s="53">
        <v>181</v>
      </c>
      <c r="F37" s="53">
        <v>43</v>
      </c>
      <c r="G37" s="53">
        <v>47</v>
      </c>
      <c r="H37" s="53">
        <v>13</v>
      </c>
      <c r="I37" s="54">
        <f t="shared" si="2"/>
        <v>374</v>
      </c>
      <c r="J37" s="70">
        <f>C37+D37</f>
        <v>90</v>
      </c>
      <c r="K37" s="56">
        <f>E37</f>
        <v>181</v>
      </c>
      <c r="L37" s="57">
        <f>SUM(F37:G37)</f>
        <v>90</v>
      </c>
    </row>
    <row r="38" spans="1:12" s="37" customFormat="1" ht="11.45" customHeight="1" x14ac:dyDescent="0.15">
      <c r="A38" s="299"/>
      <c r="B38" s="332"/>
      <c r="C38" s="67">
        <f>C37/I37*100</f>
        <v>3.2085561497326207</v>
      </c>
      <c r="D38" s="67">
        <f>D37/I37*100</f>
        <v>20.855614973262032</v>
      </c>
      <c r="E38" s="67">
        <f>E37/I37*100</f>
        <v>48.395721925133692</v>
      </c>
      <c r="F38" s="67">
        <f>F37/I37*100</f>
        <v>11.497326203208557</v>
      </c>
      <c r="G38" s="67">
        <f>G37/I37*100</f>
        <v>12.566844919786096</v>
      </c>
      <c r="H38" s="68">
        <f>H37/I37*100</f>
        <v>3.4759358288770055</v>
      </c>
      <c r="I38" s="49">
        <f t="shared" si="2"/>
        <v>100</v>
      </c>
      <c r="J38" s="91">
        <f>J37/I37*100</f>
        <v>24.064171122994651</v>
      </c>
      <c r="K38" s="92">
        <f>K37/I37*100</f>
        <v>48.395721925133692</v>
      </c>
      <c r="L38" s="93">
        <f>L37/I37*100</f>
        <v>24.064171122994651</v>
      </c>
    </row>
    <row r="39" spans="1:12" s="37" customFormat="1" ht="11.45" customHeight="1" x14ac:dyDescent="0.15">
      <c r="A39" s="299"/>
      <c r="B39" s="333" t="s">
        <v>12</v>
      </c>
      <c r="C39" s="53">
        <v>22</v>
      </c>
      <c r="D39" s="53">
        <v>60</v>
      </c>
      <c r="E39" s="53">
        <v>189</v>
      </c>
      <c r="F39" s="53">
        <v>56</v>
      </c>
      <c r="G39" s="53">
        <v>53</v>
      </c>
      <c r="H39" s="53">
        <v>32</v>
      </c>
      <c r="I39" s="54">
        <f t="shared" si="2"/>
        <v>412</v>
      </c>
      <c r="J39" s="70">
        <f>C39+D39</f>
        <v>82</v>
      </c>
      <c r="K39" s="56">
        <f>E39</f>
        <v>189</v>
      </c>
      <c r="L39" s="57">
        <f>SUM(F39:G39)</f>
        <v>109</v>
      </c>
    </row>
    <row r="40" spans="1:12" s="37" customFormat="1" ht="11.45" customHeight="1" x14ac:dyDescent="0.15">
      <c r="A40" s="299"/>
      <c r="B40" s="334"/>
      <c r="C40" s="72">
        <f>C39/I39*100</f>
        <v>5.3398058252427179</v>
      </c>
      <c r="D40" s="72">
        <f>D39/I39*100</f>
        <v>14.563106796116504</v>
      </c>
      <c r="E40" s="72">
        <f>E39/I39*100</f>
        <v>45.873786407766993</v>
      </c>
      <c r="F40" s="72">
        <f>F39/I39*100</f>
        <v>13.592233009708737</v>
      </c>
      <c r="G40" s="72">
        <f>G39/I39*100</f>
        <v>12.864077669902912</v>
      </c>
      <c r="H40" s="73">
        <f>H39/I39*100</f>
        <v>7.7669902912621351</v>
      </c>
      <c r="I40" s="60">
        <f t="shared" si="2"/>
        <v>99.999999999999986</v>
      </c>
      <c r="J40" s="100">
        <f>J39/I39*100</f>
        <v>19.902912621359224</v>
      </c>
      <c r="K40" s="62">
        <f>K39/I39*100</f>
        <v>45.873786407766993</v>
      </c>
      <c r="L40" s="63">
        <f>L39/I39*100</f>
        <v>26.456310679611651</v>
      </c>
    </row>
    <row r="41" spans="1:12" s="37" customFormat="1" ht="11.45" customHeight="1" x14ac:dyDescent="0.15">
      <c r="A41" s="299"/>
      <c r="B41" s="332" t="s">
        <v>13</v>
      </c>
      <c r="C41" s="53">
        <v>31</v>
      </c>
      <c r="D41" s="53">
        <v>76</v>
      </c>
      <c r="E41" s="53">
        <v>221</v>
      </c>
      <c r="F41" s="53">
        <v>50</v>
      </c>
      <c r="G41" s="53">
        <v>49</v>
      </c>
      <c r="H41" s="53">
        <v>82</v>
      </c>
      <c r="I41" s="54">
        <f t="shared" si="2"/>
        <v>509</v>
      </c>
      <c r="J41" s="70">
        <f>C41+D41</f>
        <v>107</v>
      </c>
      <c r="K41" s="56">
        <f>E41</f>
        <v>221</v>
      </c>
      <c r="L41" s="57">
        <f>SUM(F41:G41)</f>
        <v>99</v>
      </c>
    </row>
    <row r="42" spans="1:12" s="37" customFormat="1" ht="11.45" customHeight="1" x14ac:dyDescent="0.15">
      <c r="A42" s="299"/>
      <c r="B42" s="332"/>
      <c r="C42" s="67">
        <f>C41/I41*100</f>
        <v>6.0903732809430258</v>
      </c>
      <c r="D42" s="67">
        <f>D41/I41*100</f>
        <v>14.931237721021612</v>
      </c>
      <c r="E42" s="67">
        <f>E41/I41*100</f>
        <v>43.418467583497055</v>
      </c>
      <c r="F42" s="67">
        <f>F41/I41*100</f>
        <v>9.8231827111984273</v>
      </c>
      <c r="G42" s="67">
        <f>G41/I41*100</f>
        <v>9.6267190569744603</v>
      </c>
      <c r="H42" s="68">
        <f>H41/I41*100</f>
        <v>16.110019646365423</v>
      </c>
      <c r="I42" s="49">
        <f t="shared" si="2"/>
        <v>100</v>
      </c>
      <c r="J42" s="91">
        <f>J41/I41*100</f>
        <v>21.021611001964637</v>
      </c>
      <c r="K42" s="92">
        <f>K41/I41*100</f>
        <v>43.418467583497055</v>
      </c>
      <c r="L42" s="93">
        <f>L41/I41*100</f>
        <v>19.449901768172889</v>
      </c>
    </row>
    <row r="43" spans="1:12" s="37" customFormat="1" ht="11.45" customHeight="1" x14ac:dyDescent="0.15">
      <c r="A43" s="299"/>
      <c r="B43" s="333" t="s">
        <v>25</v>
      </c>
      <c r="C43" s="53">
        <v>0</v>
      </c>
      <c r="D43" s="53">
        <v>1</v>
      </c>
      <c r="E43" s="53">
        <v>2</v>
      </c>
      <c r="F43" s="53">
        <v>0</v>
      </c>
      <c r="G43" s="53">
        <v>0</v>
      </c>
      <c r="H43" s="53">
        <v>19</v>
      </c>
      <c r="I43" s="54">
        <f t="shared" si="2"/>
        <v>22</v>
      </c>
      <c r="J43" s="70">
        <f>C43+D43</f>
        <v>1</v>
      </c>
      <c r="K43" s="56">
        <f>E43</f>
        <v>2</v>
      </c>
      <c r="L43" s="57">
        <f>SUM(F43:G43)</f>
        <v>0</v>
      </c>
    </row>
    <row r="44" spans="1:12" s="37" customFormat="1" ht="11.45" customHeight="1" thickBot="1" x14ac:dyDescent="0.2">
      <c r="A44" s="300"/>
      <c r="B44" s="335"/>
      <c r="C44" s="96">
        <f>C43/I43*100</f>
        <v>0</v>
      </c>
      <c r="D44" s="96">
        <f>D43/I43*100</f>
        <v>4.5454545454545459</v>
      </c>
      <c r="E44" s="96">
        <f>E43/I43*100</f>
        <v>9.0909090909090917</v>
      </c>
      <c r="F44" s="96">
        <f>F43/I43*100</f>
        <v>0</v>
      </c>
      <c r="G44" s="96">
        <f>G43/I43*100</f>
        <v>0</v>
      </c>
      <c r="H44" s="97">
        <f>H43/I43*100</f>
        <v>86.36363636363636</v>
      </c>
      <c r="I44" s="40">
        <f t="shared" si="2"/>
        <v>100</v>
      </c>
      <c r="J44" s="41">
        <f>J43/I43*100</f>
        <v>4.5454545454545459</v>
      </c>
      <c r="K44" s="42">
        <f>K43/I43*100</f>
        <v>9.0909090909090917</v>
      </c>
      <c r="L44" s="43">
        <f>L43/I43*100</f>
        <v>0</v>
      </c>
    </row>
    <row r="45" spans="1:12" s="37" customFormat="1" ht="11.45" customHeight="1" thickBot="1" x14ac:dyDescent="0.2">
      <c r="A45" s="306" t="s">
        <v>135</v>
      </c>
      <c r="B45" s="331" t="s">
        <v>24</v>
      </c>
      <c r="C45" s="53">
        <v>16</v>
      </c>
      <c r="D45" s="53">
        <v>46</v>
      </c>
      <c r="E45" s="53">
        <v>116</v>
      </c>
      <c r="F45" s="53">
        <v>21</v>
      </c>
      <c r="G45" s="53">
        <v>35</v>
      </c>
      <c r="H45" s="53">
        <v>13</v>
      </c>
      <c r="I45" s="34">
        <f t="shared" si="2"/>
        <v>247</v>
      </c>
      <c r="J45" s="35">
        <f>C45+D45</f>
        <v>62</v>
      </c>
      <c r="K45" s="33">
        <f>E45</f>
        <v>116</v>
      </c>
      <c r="L45" s="36">
        <f>SUM(F45:G45)</f>
        <v>56</v>
      </c>
    </row>
    <row r="46" spans="1:12" s="37" customFormat="1" ht="11.45" customHeight="1" thickTop="1" thickBot="1" x14ac:dyDescent="0.2">
      <c r="A46" s="307"/>
      <c r="B46" s="332"/>
      <c r="C46" s="67">
        <f>C45/I45*100</f>
        <v>6.4777327935222671</v>
      </c>
      <c r="D46" s="67">
        <f>D45/I45*100</f>
        <v>18.623481781376519</v>
      </c>
      <c r="E46" s="67">
        <f>E45/I45*100</f>
        <v>46.963562753036435</v>
      </c>
      <c r="F46" s="67">
        <f>F45/I45*100</f>
        <v>8.5020242914979747</v>
      </c>
      <c r="G46" s="67">
        <f>G45/I45*100</f>
        <v>14.17004048582996</v>
      </c>
      <c r="H46" s="68">
        <f>H45/I45*100</f>
        <v>5.2631578947368416</v>
      </c>
      <c r="I46" s="49">
        <f t="shared" si="2"/>
        <v>99.999999999999986</v>
      </c>
      <c r="J46" s="91">
        <f>J45/I45*100</f>
        <v>25.101214574898783</v>
      </c>
      <c r="K46" s="92">
        <f>K45/I45*100</f>
        <v>46.963562753036435</v>
      </c>
      <c r="L46" s="93">
        <f>L45/I45*100</f>
        <v>22.672064777327936</v>
      </c>
    </row>
    <row r="47" spans="1:12" s="37" customFormat="1" ht="11.45" customHeight="1" thickTop="1" thickBot="1" x14ac:dyDescent="0.2">
      <c r="A47" s="307"/>
      <c r="B47" s="333" t="s">
        <v>3</v>
      </c>
      <c r="C47" s="53">
        <v>9</v>
      </c>
      <c r="D47" s="53">
        <v>24</v>
      </c>
      <c r="E47" s="53">
        <v>65</v>
      </c>
      <c r="F47" s="53">
        <v>19</v>
      </c>
      <c r="G47" s="53">
        <v>21</v>
      </c>
      <c r="H47" s="53">
        <v>16</v>
      </c>
      <c r="I47" s="54">
        <f t="shared" si="2"/>
        <v>154</v>
      </c>
      <c r="J47" s="70">
        <f>C47+D47</f>
        <v>33</v>
      </c>
      <c r="K47" s="56">
        <f>E47</f>
        <v>65</v>
      </c>
      <c r="L47" s="57">
        <f>SUM(F47:G47)</f>
        <v>40</v>
      </c>
    </row>
    <row r="48" spans="1:12" s="37" customFormat="1" ht="11.45" customHeight="1" thickTop="1" thickBot="1" x14ac:dyDescent="0.2">
      <c r="A48" s="307"/>
      <c r="B48" s="334"/>
      <c r="C48" s="72">
        <f>C47/I47*100</f>
        <v>5.8441558441558437</v>
      </c>
      <c r="D48" s="72">
        <f>D47/I47*100</f>
        <v>15.584415584415584</v>
      </c>
      <c r="E48" s="72">
        <f>E47/I47*100</f>
        <v>42.207792207792203</v>
      </c>
      <c r="F48" s="72">
        <f>F47/I47*100</f>
        <v>12.337662337662337</v>
      </c>
      <c r="G48" s="72">
        <f>G47/I47*100</f>
        <v>13.636363636363635</v>
      </c>
      <c r="H48" s="73">
        <f>H47/I47*100</f>
        <v>10.38961038961039</v>
      </c>
      <c r="I48" s="60">
        <f t="shared" si="2"/>
        <v>100</v>
      </c>
      <c r="J48" s="100">
        <f>J47/I47*100</f>
        <v>21.428571428571427</v>
      </c>
      <c r="K48" s="62">
        <f>K47/I47*100</f>
        <v>42.207792207792203</v>
      </c>
      <c r="L48" s="63">
        <f>L47/I47*100</f>
        <v>25.97402597402597</v>
      </c>
    </row>
    <row r="49" spans="1:12" s="37" customFormat="1" ht="11.45" customHeight="1" thickTop="1" thickBot="1" x14ac:dyDescent="0.2">
      <c r="A49" s="307"/>
      <c r="B49" s="332" t="s">
        <v>14</v>
      </c>
      <c r="C49" s="53">
        <v>26</v>
      </c>
      <c r="D49" s="53">
        <v>140</v>
      </c>
      <c r="E49" s="53">
        <v>376</v>
      </c>
      <c r="F49" s="53">
        <v>109</v>
      </c>
      <c r="G49" s="53">
        <v>148</v>
      </c>
      <c r="H49" s="53">
        <v>25</v>
      </c>
      <c r="I49" s="54">
        <f t="shared" si="2"/>
        <v>824</v>
      </c>
      <c r="J49" s="70">
        <f>C49+D49</f>
        <v>166</v>
      </c>
      <c r="K49" s="56">
        <f>E49</f>
        <v>376</v>
      </c>
      <c r="L49" s="57">
        <f>SUM(F49:G49)</f>
        <v>257</v>
      </c>
    </row>
    <row r="50" spans="1:12" s="37" customFormat="1" ht="11.45" customHeight="1" thickTop="1" thickBot="1" x14ac:dyDescent="0.2">
      <c r="A50" s="307"/>
      <c r="B50" s="332"/>
      <c r="C50" s="67">
        <f>C49/I49*100</f>
        <v>3.1553398058252426</v>
      </c>
      <c r="D50" s="67">
        <f>D49/I49*100</f>
        <v>16.990291262135923</v>
      </c>
      <c r="E50" s="67">
        <f>E49/I49*100</f>
        <v>45.631067961165051</v>
      </c>
      <c r="F50" s="67">
        <f>F49/I49*100</f>
        <v>13.228155339805825</v>
      </c>
      <c r="G50" s="67">
        <f>G49/I49*100</f>
        <v>17.961165048543691</v>
      </c>
      <c r="H50" s="68">
        <f>H49/I49*100</f>
        <v>3.0339805825242721</v>
      </c>
      <c r="I50" s="49">
        <f t="shared" si="2"/>
        <v>100</v>
      </c>
      <c r="J50" s="91">
        <f>J49/I49*100</f>
        <v>20.145631067961165</v>
      </c>
      <c r="K50" s="92">
        <f>K49/I49*100</f>
        <v>45.631067961165051</v>
      </c>
      <c r="L50" s="93">
        <f>L49/I49*100</f>
        <v>31.189320388349511</v>
      </c>
    </row>
    <row r="51" spans="1:12" s="37" customFormat="1" ht="11.45" customHeight="1" thickTop="1" thickBot="1" x14ac:dyDescent="0.2">
      <c r="A51" s="307"/>
      <c r="B51" s="333" t="s">
        <v>15</v>
      </c>
      <c r="C51" s="53">
        <v>9</v>
      </c>
      <c r="D51" s="53">
        <v>49</v>
      </c>
      <c r="E51" s="53">
        <v>80</v>
      </c>
      <c r="F51" s="53">
        <v>27</v>
      </c>
      <c r="G51" s="53">
        <v>21</v>
      </c>
      <c r="H51" s="53">
        <v>12</v>
      </c>
      <c r="I51" s="54">
        <f t="shared" si="2"/>
        <v>198</v>
      </c>
      <c r="J51" s="70">
        <f>C51+D51</f>
        <v>58</v>
      </c>
      <c r="K51" s="56">
        <f>E51</f>
        <v>80</v>
      </c>
      <c r="L51" s="57">
        <f>SUM(F51:G51)</f>
        <v>48</v>
      </c>
    </row>
    <row r="52" spans="1:12" s="37" customFormat="1" ht="11.45" customHeight="1" thickTop="1" thickBot="1" x14ac:dyDescent="0.2">
      <c r="A52" s="307"/>
      <c r="B52" s="334"/>
      <c r="C52" s="72">
        <f>C51/I51*100</f>
        <v>4.5454545454545459</v>
      </c>
      <c r="D52" s="72">
        <f>D51/I51*100</f>
        <v>24.747474747474747</v>
      </c>
      <c r="E52" s="72">
        <f>E51/I51*100</f>
        <v>40.404040404040401</v>
      </c>
      <c r="F52" s="72">
        <f>F51/I51*100</f>
        <v>13.636363636363635</v>
      </c>
      <c r="G52" s="72">
        <f>G51/I51*100</f>
        <v>10.606060606060606</v>
      </c>
      <c r="H52" s="73">
        <f>H51/I51*100</f>
        <v>6.0606060606060606</v>
      </c>
      <c r="I52" s="60">
        <f t="shared" si="2"/>
        <v>100</v>
      </c>
      <c r="J52" s="100">
        <f>J51/I51*100</f>
        <v>29.292929292929294</v>
      </c>
      <c r="K52" s="62">
        <f>K51/I51*100</f>
        <v>40.404040404040401</v>
      </c>
      <c r="L52" s="63">
        <f>L51/I51*100</f>
        <v>24.242424242424242</v>
      </c>
    </row>
    <row r="53" spans="1:12" s="37" customFormat="1" ht="11.45" customHeight="1" thickTop="1" thickBot="1" x14ac:dyDescent="0.2">
      <c r="A53" s="307"/>
      <c r="B53" s="332" t="s">
        <v>26</v>
      </c>
      <c r="C53" s="53">
        <v>1</v>
      </c>
      <c r="D53" s="53">
        <v>10</v>
      </c>
      <c r="E53" s="53">
        <v>35</v>
      </c>
      <c r="F53" s="53">
        <v>8</v>
      </c>
      <c r="G53" s="53">
        <v>16</v>
      </c>
      <c r="H53" s="53">
        <v>0</v>
      </c>
      <c r="I53" s="54">
        <f t="shared" si="2"/>
        <v>70</v>
      </c>
      <c r="J53" s="70">
        <f>C53+D53</f>
        <v>11</v>
      </c>
      <c r="K53" s="56">
        <f>E53</f>
        <v>35</v>
      </c>
      <c r="L53" s="57">
        <f>SUM(F53:G53)</f>
        <v>24</v>
      </c>
    </row>
    <row r="54" spans="1:12" s="37" customFormat="1" ht="11.45" customHeight="1" thickTop="1" thickBot="1" x14ac:dyDescent="0.2">
      <c r="A54" s="307"/>
      <c r="B54" s="332"/>
      <c r="C54" s="67">
        <f>C53/I53*100</f>
        <v>1.4285714285714286</v>
      </c>
      <c r="D54" s="67">
        <f>D53/I53*100</f>
        <v>14.285714285714285</v>
      </c>
      <c r="E54" s="67">
        <f>E53/I53*100</f>
        <v>50</v>
      </c>
      <c r="F54" s="67">
        <f>F53/I53*100</f>
        <v>11.428571428571429</v>
      </c>
      <c r="G54" s="67">
        <f>G53/I53*100</f>
        <v>22.857142857142858</v>
      </c>
      <c r="H54" s="68">
        <f>H53/I53*100</f>
        <v>0</v>
      </c>
      <c r="I54" s="49">
        <f t="shared" si="2"/>
        <v>100</v>
      </c>
      <c r="J54" s="91">
        <f>J53/I53*100</f>
        <v>15.714285714285714</v>
      </c>
      <c r="K54" s="92">
        <f>K53/I53*100</f>
        <v>50</v>
      </c>
      <c r="L54" s="93">
        <f>L53/I53*100</f>
        <v>34.285714285714285</v>
      </c>
    </row>
    <row r="55" spans="1:12" ht="11.45" customHeight="1" thickTop="1" thickBot="1" x14ac:dyDescent="0.2">
      <c r="A55" s="307"/>
      <c r="B55" s="333" t="s">
        <v>27</v>
      </c>
      <c r="C55" s="53">
        <v>24</v>
      </c>
      <c r="D55" s="53">
        <v>56</v>
      </c>
      <c r="E55" s="53">
        <v>207</v>
      </c>
      <c r="F55" s="53">
        <v>57</v>
      </c>
      <c r="G55" s="53">
        <v>52</v>
      </c>
      <c r="H55" s="53">
        <v>70</v>
      </c>
      <c r="I55" s="54">
        <f t="shared" ref="I55:I72" si="3">SUM(C55:H55)</f>
        <v>466</v>
      </c>
      <c r="J55" s="70">
        <f>C55+D55</f>
        <v>80</v>
      </c>
      <c r="K55" s="56">
        <f>E55</f>
        <v>207</v>
      </c>
      <c r="L55" s="57">
        <f>SUM(F55:G55)</f>
        <v>109</v>
      </c>
    </row>
    <row r="56" spans="1:12" ht="11.45" customHeight="1" thickTop="1" thickBot="1" x14ac:dyDescent="0.2">
      <c r="A56" s="307"/>
      <c r="B56" s="334"/>
      <c r="C56" s="72">
        <f>C55/I55*100</f>
        <v>5.1502145922746783</v>
      </c>
      <c r="D56" s="72">
        <f>D55/I55*100</f>
        <v>12.017167381974248</v>
      </c>
      <c r="E56" s="72">
        <f>E55/I55*100</f>
        <v>44.420600858369099</v>
      </c>
      <c r="F56" s="72">
        <f>F55/I55*100</f>
        <v>12.231759656652361</v>
      </c>
      <c r="G56" s="72">
        <f>G55/I55*100</f>
        <v>11.158798283261802</v>
      </c>
      <c r="H56" s="73">
        <f>H55/I55*100</f>
        <v>15.021459227467812</v>
      </c>
      <c r="I56" s="60">
        <f t="shared" si="3"/>
        <v>100</v>
      </c>
      <c r="J56" s="100">
        <f>J55/I55*100</f>
        <v>17.167381974248926</v>
      </c>
      <c r="K56" s="62">
        <f>K55/I55*100</f>
        <v>44.420600858369099</v>
      </c>
      <c r="L56" s="63">
        <f>L55/I55*100</f>
        <v>23.390557939914164</v>
      </c>
    </row>
    <row r="57" spans="1:12" ht="11.45" customHeight="1" thickTop="1" thickBot="1" x14ac:dyDescent="0.2">
      <c r="A57" s="307"/>
      <c r="B57" s="332" t="s">
        <v>0</v>
      </c>
      <c r="C57" s="53">
        <v>6</v>
      </c>
      <c r="D57" s="53">
        <v>15</v>
      </c>
      <c r="E57" s="53">
        <v>52</v>
      </c>
      <c r="F57" s="53">
        <v>9</v>
      </c>
      <c r="G57" s="53">
        <v>9</v>
      </c>
      <c r="H57" s="101">
        <v>10</v>
      </c>
      <c r="I57" s="102">
        <f t="shared" si="3"/>
        <v>101</v>
      </c>
      <c r="J57" s="103">
        <f>C57+D57</f>
        <v>21</v>
      </c>
      <c r="K57" s="104">
        <f>E57</f>
        <v>52</v>
      </c>
      <c r="L57" s="71">
        <f>SUM(F57:G57)</f>
        <v>18</v>
      </c>
    </row>
    <row r="58" spans="1:12" ht="11.45" customHeight="1" thickTop="1" thickBot="1" x14ac:dyDescent="0.2">
      <c r="A58" s="307"/>
      <c r="B58" s="332"/>
      <c r="C58" s="67">
        <f>C57/I57*100</f>
        <v>5.9405940594059405</v>
      </c>
      <c r="D58" s="67">
        <f>D57/I57*100</f>
        <v>14.85148514851485</v>
      </c>
      <c r="E58" s="67">
        <f>E57/I57*100</f>
        <v>51.485148514851488</v>
      </c>
      <c r="F58" s="67">
        <f>F57/I57*100</f>
        <v>8.9108910891089099</v>
      </c>
      <c r="G58" s="67">
        <f>G57/I57*100</f>
        <v>8.9108910891089099</v>
      </c>
      <c r="H58" s="105">
        <f>H57/I57*100</f>
        <v>9.9009900990099009</v>
      </c>
      <c r="I58" s="106">
        <f t="shared" si="3"/>
        <v>100.00000000000001</v>
      </c>
      <c r="J58" s="107">
        <f>J57/I57*100</f>
        <v>20.792079207920793</v>
      </c>
      <c r="K58" s="51">
        <f>K57/I57*100</f>
        <v>51.485148514851488</v>
      </c>
      <c r="L58" s="51">
        <f>L57/I57*100</f>
        <v>17.82178217821782</v>
      </c>
    </row>
    <row r="59" spans="1:12" ht="11.45" customHeight="1" thickTop="1" thickBot="1" x14ac:dyDescent="0.2">
      <c r="A59" s="307"/>
      <c r="B59" s="333" t="s">
        <v>25</v>
      </c>
      <c r="C59" s="53">
        <v>0</v>
      </c>
      <c r="D59" s="53">
        <v>0</v>
      </c>
      <c r="E59" s="53">
        <v>13</v>
      </c>
      <c r="F59" s="53">
        <v>4</v>
      </c>
      <c r="G59" s="53">
        <v>3</v>
      </c>
      <c r="H59" s="101">
        <v>22</v>
      </c>
      <c r="I59" s="108">
        <f t="shared" si="3"/>
        <v>42</v>
      </c>
      <c r="J59" s="70">
        <f>C59+D59</f>
        <v>0</v>
      </c>
      <c r="K59" s="56">
        <f>E59</f>
        <v>13</v>
      </c>
      <c r="L59" s="57">
        <f>SUM(F59:G59)</f>
        <v>7</v>
      </c>
    </row>
    <row r="60" spans="1:12" ht="11.45" customHeight="1" thickTop="1" thickBot="1" x14ac:dyDescent="0.2">
      <c r="A60" s="308"/>
      <c r="B60" s="335"/>
      <c r="C60" s="96">
        <f>C59/I59*100</f>
        <v>0</v>
      </c>
      <c r="D60" s="96">
        <f>D59/I59*100</f>
        <v>0</v>
      </c>
      <c r="E60" s="96">
        <f>E59/I59*100</f>
        <v>30.952380952380953</v>
      </c>
      <c r="F60" s="96">
        <f>F59/I59*100</f>
        <v>9.5238095238095237</v>
      </c>
      <c r="G60" s="96">
        <f>G59/I59*100</f>
        <v>7.1428571428571423</v>
      </c>
      <c r="H60" s="109">
        <f>H59/I59*100</f>
        <v>52.380952380952387</v>
      </c>
      <c r="I60" s="110">
        <f t="shared" si="3"/>
        <v>100</v>
      </c>
      <c r="J60" s="41">
        <f>J59/I59*100</f>
        <v>0</v>
      </c>
      <c r="K60" s="42">
        <f>K59/I59*100</f>
        <v>30.952380952380953</v>
      </c>
      <c r="L60" s="43">
        <f>L59/I59*100</f>
        <v>16.666666666666664</v>
      </c>
    </row>
    <row r="61" spans="1:12" ht="11.45" customHeight="1" x14ac:dyDescent="0.15">
      <c r="A61" s="298" t="s">
        <v>22</v>
      </c>
      <c r="B61" s="331" t="s">
        <v>28</v>
      </c>
      <c r="C61" s="53">
        <v>9</v>
      </c>
      <c r="D61" s="53">
        <v>22</v>
      </c>
      <c r="E61" s="53">
        <v>115</v>
      </c>
      <c r="F61" s="53">
        <v>18</v>
      </c>
      <c r="G61" s="53">
        <v>38</v>
      </c>
      <c r="H61" s="101">
        <v>33</v>
      </c>
      <c r="I61" s="111">
        <f t="shared" si="3"/>
        <v>235</v>
      </c>
      <c r="J61" s="35">
        <f>C61+D61</f>
        <v>31</v>
      </c>
      <c r="K61" s="33">
        <f>E61</f>
        <v>115</v>
      </c>
      <c r="L61" s="36">
        <f>SUM(F61:G61)</f>
        <v>56</v>
      </c>
    </row>
    <row r="62" spans="1:12" ht="11.45" customHeight="1" x14ac:dyDescent="0.15">
      <c r="A62" s="299"/>
      <c r="B62" s="332"/>
      <c r="C62" s="67">
        <f>C61/I61*100</f>
        <v>3.8297872340425529</v>
      </c>
      <c r="D62" s="67">
        <f>D61/I61*100</f>
        <v>9.3617021276595747</v>
      </c>
      <c r="E62" s="67">
        <f>E61/I61*100</f>
        <v>48.936170212765958</v>
      </c>
      <c r="F62" s="67">
        <f>F61/I61*100</f>
        <v>7.6595744680851059</v>
      </c>
      <c r="G62" s="67">
        <f>G61/I61*100</f>
        <v>16.170212765957448</v>
      </c>
      <c r="H62" s="105">
        <f>H61/I61*100</f>
        <v>14.042553191489363</v>
      </c>
      <c r="I62" s="112">
        <f t="shared" si="3"/>
        <v>100</v>
      </c>
      <c r="J62" s="91">
        <f>J61/I61*100</f>
        <v>13.191489361702127</v>
      </c>
      <c r="K62" s="92">
        <f>K61/I61*100</f>
        <v>48.936170212765958</v>
      </c>
      <c r="L62" s="93">
        <f>L61/I61*100</f>
        <v>23.829787234042556</v>
      </c>
    </row>
    <row r="63" spans="1:12" ht="11.45" customHeight="1" x14ac:dyDescent="0.15">
      <c r="A63" s="299"/>
      <c r="B63" s="333" t="s">
        <v>29</v>
      </c>
      <c r="C63" s="53">
        <v>16</v>
      </c>
      <c r="D63" s="53">
        <v>50</v>
      </c>
      <c r="E63" s="53">
        <v>167</v>
      </c>
      <c r="F63" s="53">
        <v>41</v>
      </c>
      <c r="G63" s="53">
        <v>33</v>
      </c>
      <c r="H63" s="101">
        <v>30</v>
      </c>
      <c r="I63" s="108">
        <f t="shared" si="3"/>
        <v>337</v>
      </c>
      <c r="J63" s="70">
        <f>C63+D63</f>
        <v>66</v>
      </c>
      <c r="K63" s="56">
        <f>E63</f>
        <v>167</v>
      </c>
      <c r="L63" s="56">
        <f>SUM(F63:G63)</f>
        <v>74</v>
      </c>
    </row>
    <row r="64" spans="1:12" ht="11.45" customHeight="1" x14ac:dyDescent="0.15">
      <c r="A64" s="299"/>
      <c r="B64" s="334"/>
      <c r="C64" s="72">
        <f>C63/I63*100</f>
        <v>4.7477744807121667</v>
      </c>
      <c r="D64" s="72">
        <f>D63/I63*100</f>
        <v>14.836795252225517</v>
      </c>
      <c r="E64" s="72">
        <f>E63/I63*100</f>
        <v>49.554896142433236</v>
      </c>
      <c r="F64" s="72">
        <f>F63/I63*100</f>
        <v>12.166172106824925</v>
      </c>
      <c r="G64" s="72">
        <f>G63/I63*100</f>
        <v>9.792284866468842</v>
      </c>
      <c r="H64" s="113">
        <f>H63/I63*100</f>
        <v>8.9020771513353125</v>
      </c>
      <c r="I64" s="114">
        <f t="shared" si="3"/>
        <v>100</v>
      </c>
      <c r="J64" s="100">
        <f>J63/I63*100</f>
        <v>19.584569732937684</v>
      </c>
      <c r="K64" s="62">
        <f>K63/I63*100</f>
        <v>49.554896142433236</v>
      </c>
      <c r="L64" s="63">
        <f>L63/I63*100</f>
        <v>21.958456973293767</v>
      </c>
    </row>
    <row r="65" spans="1:12" ht="11.45" customHeight="1" x14ac:dyDescent="0.15">
      <c r="A65" s="299"/>
      <c r="B65" s="332" t="s">
        <v>30</v>
      </c>
      <c r="C65" s="53">
        <v>40</v>
      </c>
      <c r="D65" s="53">
        <v>156</v>
      </c>
      <c r="E65" s="53">
        <v>426</v>
      </c>
      <c r="F65" s="53">
        <v>137</v>
      </c>
      <c r="G65" s="53">
        <v>151</v>
      </c>
      <c r="H65" s="101">
        <v>49</v>
      </c>
      <c r="I65" s="108">
        <f t="shared" si="3"/>
        <v>959</v>
      </c>
      <c r="J65" s="70">
        <f>C65+D65</f>
        <v>196</v>
      </c>
      <c r="K65" s="56">
        <f>E65</f>
        <v>426</v>
      </c>
      <c r="L65" s="57">
        <f>SUM(F65:G65)</f>
        <v>288</v>
      </c>
    </row>
    <row r="66" spans="1:12" ht="11.45" customHeight="1" x14ac:dyDescent="0.15">
      <c r="A66" s="299"/>
      <c r="B66" s="332"/>
      <c r="C66" s="67">
        <f>C65/I65*100</f>
        <v>4.1710114702815426</v>
      </c>
      <c r="D66" s="67">
        <f>D65/I65*100</f>
        <v>16.266944734098018</v>
      </c>
      <c r="E66" s="67">
        <f>E65/I65*100</f>
        <v>44.421272158498439</v>
      </c>
      <c r="F66" s="67">
        <f>F65/I65*100</f>
        <v>14.285714285714285</v>
      </c>
      <c r="G66" s="67">
        <f>G65/I65*100</f>
        <v>15.745568300312826</v>
      </c>
      <c r="H66" s="105">
        <f>H65/I65*100</f>
        <v>5.1094890510948909</v>
      </c>
      <c r="I66" s="112">
        <f t="shared" si="3"/>
        <v>100.00000000000001</v>
      </c>
      <c r="J66" s="91">
        <f>J65/I65*100</f>
        <v>20.437956204379564</v>
      </c>
      <c r="K66" s="92">
        <f>K65/I65*100</f>
        <v>44.421272158498439</v>
      </c>
      <c r="L66" s="93">
        <f>L65/I65*100</f>
        <v>30.031282586027114</v>
      </c>
    </row>
    <row r="67" spans="1:12" ht="11.45" customHeight="1" x14ac:dyDescent="0.15">
      <c r="A67" s="299"/>
      <c r="B67" s="333" t="s">
        <v>31</v>
      </c>
      <c r="C67" s="53">
        <v>18</v>
      </c>
      <c r="D67" s="53">
        <v>88</v>
      </c>
      <c r="E67" s="53">
        <v>170</v>
      </c>
      <c r="F67" s="53">
        <v>44</v>
      </c>
      <c r="G67" s="53">
        <v>62</v>
      </c>
      <c r="H67" s="101">
        <v>15</v>
      </c>
      <c r="I67" s="108">
        <f t="shared" si="3"/>
        <v>397</v>
      </c>
      <c r="J67" s="70">
        <f>C67+D67</f>
        <v>106</v>
      </c>
      <c r="K67" s="56">
        <f>E67</f>
        <v>170</v>
      </c>
      <c r="L67" s="57">
        <f>SUM(F67:G67)</f>
        <v>106</v>
      </c>
    </row>
    <row r="68" spans="1:12" ht="11.45" customHeight="1" x14ac:dyDescent="0.15">
      <c r="A68" s="299"/>
      <c r="B68" s="334"/>
      <c r="C68" s="72">
        <f>C67/I67*100</f>
        <v>4.5340050377833752</v>
      </c>
      <c r="D68" s="72">
        <f>D67/I67*100</f>
        <v>22.166246851385392</v>
      </c>
      <c r="E68" s="72">
        <f>E67/I67*100</f>
        <v>42.821158690176318</v>
      </c>
      <c r="F68" s="72">
        <f>F67/I67*100</f>
        <v>11.083123425692696</v>
      </c>
      <c r="G68" s="72">
        <f>G67/I67*100</f>
        <v>15.617128463476071</v>
      </c>
      <c r="H68" s="113">
        <f>H67/I67*100</f>
        <v>3.7783375314861463</v>
      </c>
      <c r="I68" s="114">
        <f t="shared" si="3"/>
        <v>99.999999999999986</v>
      </c>
      <c r="J68" s="100">
        <f>J67/I67*100</f>
        <v>26.700251889168765</v>
      </c>
      <c r="K68" s="62">
        <f>K67/I67*100</f>
        <v>42.821158690176318</v>
      </c>
      <c r="L68" s="63">
        <f>L67/I67*100</f>
        <v>26.700251889168765</v>
      </c>
    </row>
    <row r="69" spans="1:12" ht="11.45" customHeight="1" x14ac:dyDescent="0.15">
      <c r="A69" s="299"/>
      <c r="B69" s="333" t="s">
        <v>58</v>
      </c>
      <c r="C69" s="53">
        <v>8</v>
      </c>
      <c r="D69" s="53">
        <v>23</v>
      </c>
      <c r="E69" s="53">
        <v>56</v>
      </c>
      <c r="F69" s="53">
        <v>14</v>
      </c>
      <c r="G69" s="53">
        <v>19</v>
      </c>
      <c r="H69" s="101">
        <v>14</v>
      </c>
      <c r="I69" s="108">
        <f t="shared" si="3"/>
        <v>134</v>
      </c>
      <c r="J69" s="70">
        <f>C69+D69</f>
        <v>31</v>
      </c>
      <c r="K69" s="56">
        <f>E69</f>
        <v>56</v>
      </c>
      <c r="L69" s="57">
        <f>SUM(F69:G69)</f>
        <v>33</v>
      </c>
    </row>
    <row r="70" spans="1:12" ht="11.45" customHeight="1" x14ac:dyDescent="0.15">
      <c r="A70" s="299"/>
      <c r="B70" s="334"/>
      <c r="C70" s="72">
        <f>C69/I69*100</f>
        <v>5.9701492537313428</v>
      </c>
      <c r="D70" s="72">
        <f>D69/I69*100</f>
        <v>17.164179104477611</v>
      </c>
      <c r="E70" s="72">
        <f>E69/I69*100</f>
        <v>41.791044776119399</v>
      </c>
      <c r="F70" s="72">
        <f>F69/I69*100</f>
        <v>10.44776119402985</v>
      </c>
      <c r="G70" s="72">
        <f>G69/I69*100</f>
        <v>14.17910447761194</v>
      </c>
      <c r="H70" s="113">
        <f>H69/I69*100</f>
        <v>10.44776119402985</v>
      </c>
      <c r="I70" s="114">
        <f t="shared" si="3"/>
        <v>100</v>
      </c>
      <c r="J70" s="100">
        <f>J69/I69*100</f>
        <v>23.134328358208954</v>
      </c>
      <c r="K70" s="62">
        <f>K69/I69*100</f>
        <v>41.791044776119399</v>
      </c>
      <c r="L70" s="63">
        <f>L69/I69*100</f>
        <v>24.626865671641792</v>
      </c>
    </row>
    <row r="71" spans="1:12" ht="11.45" customHeight="1" x14ac:dyDescent="0.15">
      <c r="A71" s="299"/>
      <c r="B71" s="332" t="s">
        <v>25</v>
      </c>
      <c r="C71" s="53">
        <v>0</v>
      </c>
      <c r="D71" s="53">
        <v>1</v>
      </c>
      <c r="E71" s="53">
        <v>10</v>
      </c>
      <c r="F71" s="53">
        <v>0</v>
      </c>
      <c r="G71" s="53">
        <v>2</v>
      </c>
      <c r="H71" s="101">
        <v>27</v>
      </c>
      <c r="I71" s="108">
        <f t="shared" si="3"/>
        <v>40</v>
      </c>
      <c r="J71" s="70">
        <f>C71+D71</f>
        <v>1</v>
      </c>
      <c r="K71" s="56">
        <f>E71</f>
        <v>10</v>
      </c>
      <c r="L71" s="57">
        <f>SUM(F71:G71)</f>
        <v>2</v>
      </c>
    </row>
    <row r="72" spans="1:12" ht="11.45" customHeight="1" thickBot="1" x14ac:dyDescent="0.2">
      <c r="A72" s="300"/>
      <c r="B72" s="335"/>
      <c r="C72" s="96">
        <f>C71/I71*100</f>
        <v>0</v>
      </c>
      <c r="D72" s="96">
        <f>D71/I71*100</f>
        <v>2.5</v>
      </c>
      <c r="E72" s="96">
        <f>E71/I71*100</f>
        <v>25</v>
      </c>
      <c r="F72" s="96">
        <f>F71/I71*100</f>
        <v>0</v>
      </c>
      <c r="G72" s="96">
        <f>G71/I71*100</f>
        <v>5</v>
      </c>
      <c r="H72" s="97">
        <f>H71/I71*100</f>
        <v>67.5</v>
      </c>
      <c r="I72" s="40">
        <f t="shared" si="3"/>
        <v>100</v>
      </c>
      <c r="J72" s="41">
        <f>J71/I71*100</f>
        <v>2.5</v>
      </c>
      <c r="K72" s="42">
        <f>K71/I71*100</f>
        <v>25</v>
      </c>
      <c r="L72" s="43">
        <f>L71/I71*100</f>
        <v>5</v>
      </c>
    </row>
    <row r="73" spans="1:12" ht="11.45" customHeight="1" x14ac:dyDescent="0.15">
      <c r="A73" s="115"/>
      <c r="B73" s="116"/>
      <c r="C73" s="117"/>
      <c r="D73" s="117"/>
      <c r="E73" s="117"/>
      <c r="F73" s="117"/>
      <c r="G73" s="117"/>
      <c r="H73" s="117"/>
      <c r="I73" s="117"/>
      <c r="J73" s="117"/>
      <c r="K73" s="117"/>
      <c r="L73" s="117"/>
    </row>
    <row r="74" spans="1:12" ht="14.25" x14ac:dyDescent="0.15">
      <c r="A74" s="1"/>
    </row>
    <row r="75" spans="1:12" ht="15" customHeight="1" x14ac:dyDescent="0.15">
      <c r="A75" s="339"/>
      <c r="B75" s="339"/>
      <c r="C75" s="339"/>
      <c r="D75" s="339"/>
      <c r="E75" s="339"/>
      <c r="F75" s="339"/>
      <c r="G75" s="339"/>
      <c r="H75" s="339"/>
      <c r="I75" s="339"/>
      <c r="J75" s="339"/>
      <c r="K75" s="339"/>
      <c r="L75" s="339"/>
    </row>
    <row r="76" spans="1:12" ht="15" customHeight="1" x14ac:dyDescent="0.15">
      <c r="A76" s="322" t="s">
        <v>136</v>
      </c>
      <c r="B76" s="322"/>
      <c r="C76" s="322"/>
      <c r="D76" s="322"/>
      <c r="E76" s="322"/>
      <c r="F76" s="322"/>
      <c r="G76" s="322"/>
      <c r="H76" s="322"/>
      <c r="I76" s="322"/>
      <c r="J76" s="322"/>
      <c r="K76" s="322"/>
      <c r="L76" s="322"/>
    </row>
    <row r="77" spans="1:12" s="4" customFormat="1" ht="24" customHeight="1" thickBot="1" x14ac:dyDescent="0.2">
      <c r="A77" s="327" t="s">
        <v>87</v>
      </c>
      <c r="B77" s="327"/>
      <c r="C77" s="327"/>
      <c r="D77" s="327"/>
      <c r="E77" s="327"/>
      <c r="F77" s="327"/>
      <c r="G77" s="327"/>
      <c r="H77" s="327"/>
      <c r="I77" s="309"/>
      <c r="J77" s="309"/>
      <c r="K77" s="309"/>
      <c r="L77" s="309"/>
    </row>
    <row r="78" spans="1:12" s="2" customFormat="1" ht="2.25" customHeight="1" x14ac:dyDescent="0.15">
      <c r="A78" s="310" t="s">
        <v>122</v>
      </c>
      <c r="B78" s="311"/>
      <c r="C78" s="5"/>
      <c r="D78" s="5"/>
      <c r="E78" s="5"/>
      <c r="F78" s="5"/>
      <c r="G78" s="5"/>
      <c r="H78" s="118"/>
      <c r="I78" s="119"/>
      <c r="J78" s="119"/>
      <c r="K78" s="119"/>
      <c r="L78" s="119"/>
    </row>
    <row r="79" spans="1:12" s="2" customFormat="1" ht="10.15" customHeight="1" x14ac:dyDescent="0.15">
      <c r="A79" s="312"/>
      <c r="B79" s="313"/>
      <c r="C79" s="10">
        <v>1</v>
      </c>
      <c r="D79" s="10">
        <v>2</v>
      </c>
      <c r="E79" s="10">
        <v>3</v>
      </c>
      <c r="F79" s="10">
        <v>4</v>
      </c>
      <c r="G79" s="10">
        <v>5</v>
      </c>
      <c r="H79" s="297" t="s">
        <v>355</v>
      </c>
    </row>
    <row r="80" spans="1:12" s="2" customFormat="1" ht="2.25" customHeight="1" x14ac:dyDescent="0.15">
      <c r="A80" s="312"/>
      <c r="B80" s="313"/>
      <c r="C80" s="10"/>
      <c r="D80" s="10"/>
      <c r="E80" s="10"/>
      <c r="F80" s="10"/>
      <c r="G80" s="10"/>
      <c r="H80" s="297"/>
    </row>
    <row r="81" spans="1:10" s="2" customFormat="1" ht="2.25" customHeight="1" x14ac:dyDescent="0.15">
      <c r="A81" s="312"/>
      <c r="B81" s="313"/>
      <c r="C81" s="14"/>
      <c r="D81" s="14"/>
      <c r="E81" s="14"/>
      <c r="F81" s="14"/>
      <c r="G81" s="14"/>
      <c r="H81" s="297"/>
    </row>
    <row r="82" spans="1:10" s="24" customFormat="1" ht="73.5" customHeight="1" x14ac:dyDescent="0.15">
      <c r="A82" s="316" t="s">
        <v>35</v>
      </c>
      <c r="B82" s="317"/>
      <c r="C82" s="120" t="s">
        <v>137</v>
      </c>
      <c r="D82" s="120" t="s">
        <v>138</v>
      </c>
      <c r="E82" s="121" t="s">
        <v>139</v>
      </c>
      <c r="F82" s="122" t="s">
        <v>140</v>
      </c>
      <c r="G82" s="21" t="s">
        <v>141</v>
      </c>
      <c r="H82" s="297"/>
    </row>
    <row r="83" spans="1:10" s="24" customFormat="1" ht="2.25" customHeight="1" thickBot="1" x14ac:dyDescent="0.2">
      <c r="A83" s="25"/>
      <c r="B83" s="26"/>
      <c r="C83" s="27"/>
      <c r="D83" s="28"/>
      <c r="E83" s="27"/>
      <c r="F83" s="28"/>
      <c r="G83" s="27"/>
      <c r="H83" s="123"/>
    </row>
    <row r="84" spans="1:10" s="37" customFormat="1" ht="11.25" customHeight="1" x14ac:dyDescent="0.15">
      <c r="A84" s="318" t="s">
        <v>23</v>
      </c>
      <c r="B84" s="337"/>
      <c r="C84" s="33">
        <f>C86+C88+C90+C92+C94</f>
        <v>151</v>
      </c>
      <c r="D84" s="33">
        <f>D86+D88+D90+D92+D94</f>
        <v>223</v>
      </c>
      <c r="E84" s="33">
        <f>E86+E88+E90+E92+E94</f>
        <v>115</v>
      </c>
      <c r="F84" s="33">
        <f>F86+F88+F90+F92+F94</f>
        <v>147</v>
      </c>
      <c r="G84" s="124">
        <f>G86+G88+G90+G92+G94</f>
        <v>23</v>
      </c>
      <c r="H84" s="125">
        <f>J11</f>
        <v>431</v>
      </c>
    </row>
    <row r="85" spans="1:10" s="37" customFormat="1" ht="11.25" customHeight="1" thickBot="1" x14ac:dyDescent="0.2">
      <c r="A85" s="320"/>
      <c r="B85" s="338"/>
      <c r="C85" s="38">
        <f>C84/H84*100</f>
        <v>35.034802784222741</v>
      </c>
      <c r="D85" s="38">
        <f>D84/H84*100</f>
        <v>51.740139211136892</v>
      </c>
      <c r="E85" s="38">
        <f>E84/H84*100</f>
        <v>26.682134570765658</v>
      </c>
      <c r="F85" s="38">
        <f>F84/H84*100</f>
        <v>34.106728538283065</v>
      </c>
      <c r="G85" s="38">
        <f>G84/H84*100</f>
        <v>5.3364269141531322</v>
      </c>
      <c r="H85" s="126">
        <v>100</v>
      </c>
    </row>
    <row r="86" spans="1:10" s="37" customFormat="1" ht="11.45" customHeight="1" x14ac:dyDescent="0.15">
      <c r="A86" s="298" t="s">
        <v>128</v>
      </c>
      <c r="B86" s="331" t="s">
        <v>20</v>
      </c>
      <c r="C86" s="53">
        <v>88</v>
      </c>
      <c r="D86" s="44">
        <v>145</v>
      </c>
      <c r="E86" s="53">
        <v>73</v>
      </c>
      <c r="F86" s="53">
        <v>99</v>
      </c>
      <c r="G86" s="53">
        <v>17</v>
      </c>
      <c r="H86" s="125">
        <f>J13</f>
        <v>286</v>
      </c>
    </row>
    <row r="87" spans="1:10" s="37" customFormat="1" ht="11.45" customHeight="1" x14ac:dyDescent="0.15">
      <c r="A87" s="299"/>
      <c r="B87" s="332"/>
      <c r="C87" s="127">
        <f>C86/H86*100</f>
        <v>30.76923076923077</v>
      </c>
      <c r="D87" s="67">
        <f>D86/H86*100</f>
        <v>50.6993006993007</v>
      </c>
      <c r="E87" s="67">
        <f>E86/H86*100</f>
        <v>25.524475524475527</v>
      </c>
      <c r="F87" s="67">
        <f>F86/H86*100</f>
        <v>34.615384615384613</v>
      </c>
      <c r="G87" s="67">
        <f>G86/H86*100</f>
        <v>5.9440559440559442</v>
      </c>
      <c r="H87" s="126">
        <v>100</v>
      </c>
    </row>
    <row r="88" spans="1:10" s="37" customFormat="1" ht="11.45" customHeight="1" x14ac:dyDescent="0.15">
      <c r="A88" s="299"/>
      <c r="B88" s="333" t="s">
        <v>21</v>
      </c>
      <c r="C88" s="53">
        <v>43</v>
      </c>
      <c r="D88" s="53">
        <v>57</v>
      </c>
      <c r="E88" s="53">
        <v>28</v>
      </c>
      <c r="F88" s="53">
        <v>29</v>
      </c>
      <c r="G88" s="53">
        <v>4</v>
      </c>
      <c r="H88" s="128">
        <f>J15</f>
        <v>98</v>
      </c>
      <c r="I88" s="129"/>
      <c r="J88" s="130"/>
    </row>
    <row r="89" spans="1:10" s="37" customFormat="1" ht="11.45" customHeight="1" x14ac:dyDescent="0.15">
      <c r="A89" s="299"/>
      <c r="B89" s="334"/>
      <c r="C89" s="72">
        <f>C88/H88*100</f>
        <v>43.877551020408163</v>
      </c>
      <c r="D89" s="72">
        <f>D88/H88*100</f>
        <v>58.163265306122447</v>
      </c>
      <c r="E89" s="72">
        <f>E88/H88*100</f>
        <v>28.571428571428569</v>
      </c>
      <c r="F89" s="72">
        <f>F88/H88*100</f>
        <v>29.591836734693878</v>
      </c>
      <c r="G89" s="72">
        <f>G88/H88*100</f>
        <v>4.0816326530612246</v>
      </c>
      <c r="H89" s="126">
        <v>100</v>
      </c>
      <c r="J89" s="130"/>
    </row>
    <row r="90" spans="1:10" s="37" customFormat="1" ht="11.45" customHeight="1" x14ac:dyDescent="0.15">
      <c r="A90" s="299"/>
      <c r="B90" s="332" t="s">
        <v>142</v>
      </c>
      <c r="C90" s="53">
        <v>15</v>
      </c>
      <c r="D90" s="53">
        <v>16</v>
      </c>
      <c r="E90" s="53">
        <v>9</v>
      </c>
      <c r="F90" s="53">
        <v>15</v>
      </c>
      <c r="G90" s="53">
        <v>1</v>
      </c>
      <c r="H90" s="128">
        <f>J17</f>
        <v>34</v>
      </c>
      <c r="I90" s="129"/>
      <c r="J90" s="130"/>
    </row>
    <row r="91" spans="1:10" s="37" customFormat="1" ht="11.45" customHeight="1" x14ac:dyDescent="0.15">
      <c r="A91" s="299"/>
      <c r="B91" s="332"/>
      <c r="C91" s="67">
        <f>C90/H90*100</f>
        <v>44.117647058823529</v>
      </c>
      <c r="D91" s="67">
        <f>D90/H90*100</f>
        <v>47.058823529411761</v>
      </c>
      <c r="E91" s="67">
        <f>E90/H90*100</f>
        <v>26.47058823529412</v>
      </c>
      <c r="F91" s="67">
        <f>F90/H90*100</f>
        <v>44.117647058823529</v>
      </c>
      <c r="G91" s="67">
        <f>G90/H90*100</f>
        <v>2.9411764705882351</v>
      </c>
      <c r="H91" s="126">
        <v>100</v>
      </c>
      <c r="J91" s="130"/>
    </row>
    <row r="92" spans="1:10" s="37" customFormat="1" ht="11.45" customHeight="1" x14ac:dyDescent="0.15">
      <c r="A92" s="299"/>
      <c r="B92" s="333" t="s">
        <v>143</v>
      </c>
      <c r="C92" s="53">
        <v>5</v>
      </c>
      <c r="D92" s="53">
        <v>5</v>
      </c>
      <c r="E92" s="53">
        <v>5</v>
      </c>
      <c r="F92" s="53">
        <v>4</v>
      </c>
      <c r="G92" s="53">
        <v>1</v>
      </c>
      <c r="H92" s="128">
        <f>J19</f>
        <v>13</v>
      </c>
      <c r="J92" s="130"/>
    </row>
    <row r="93" spans="1:10" s="37" customFormat="1" ht="11.45" customHeight="1" thickBot="1" x14ac:dyDescent="0.2">
      <c r="A93" s="299"/>
      <c r="B93" s="334"/>
      <c r="C93" s="131">
        <f>C92/H92*100</f>
        <v>38.461538461538467</v>
      </c>
      <c r="D93" s="131">
        <f>D92/H92*100</f>
        <v>38.461538461538467</v>
      </c>
      <c r="E93" s="131">
        <f>E92/H92*100</f>
        <v>38.461538461538467</v>
      </c>
      <c r="F93" s="131">
        <f>F92/H92*100</f>
        <v>30.76923076923077</v>
      </c>
      <c r="G93" s="131">
        <f>G92/H92*100</f>
        <v>7.6923076923076925</v>
      </c>
      <c r="H93" s="132">
        <v>100</v>
      </c>
      <c r="J93" s="130"/>
    </row>
    <row r="94" spans="1:10" s="37" customFormat="1" ht="11.45" hidden="1" customHeight="1" x14ac:dyDescent="0.15">
      <c r="A94" s="299"/>
      <c r="B94" s="332" t="s">
        <v>144</v>
      </c>
      <c r="C94" s="75">
        <v>0</v>
      </c>
      <c r="D94" s="75">
        <v>0</v>
      </c>
      <c r="E94" s="75">
        <v>0</v>
      </c>
      <c r="F94" s="75">
        <v>0</v>
      </c>
      <c r="G94" s="75">
        <v>0</v>
      </c>
      <c r="H94" s="133">
        <f>SUM(C94:G94)</f>
        <v>0</v>
      </c>
      <c r="J94" s="130"/>
    </row>
    <row r="95" spans="1:10" s="37" customFormat="1" ht="11.45" hidden="1" customHeight="1" x14ac:dyDescent="0.15">
      <c r="A95" s="300"/>
      <c r="B95" s="335"/>
      <c r="C95" s="134" t="s">
        <v>145</v>
      </c>
      <c r="D95" s="134" t="s">
        <v>145</v>
      </c>
      <c r="E95" s="134" t="s">
        <v>145</v>
      </c>
      <c r="F95" s="134" t="s">
        <v>145</v>
      </c>
      <c r="G95" s="134" t="s">
        <v>145</v>
      </c>
      <c r="H95" s="135" t="s">
        <v>145</v>
      </c>
      <c r="J95" s="130"/>
    </row>
    <row r="96" spans="1:10" s="37" customFormat="1" ht="11.45" customHeight="1" x14ac:dyDescent="0.15">
      <c r="A96" s="298" t="s">
        <v>146</v>
      </c>
      <c r="B96" s="331" t="s">
        <v>1</v>
      </c>
      <c r="C96" s="53">
        <v>63</v>
      </c>
      <c r="D96" s="53">
        <v>86</v>
      </c>
      <c r="E96" s="53">
        <v>39</v>
      </c>
      <c r="F96" s="53">
        <v>45</v>
      </c>
      <c r="G96" s="53">
        <v>7</v>
      </c>
      <c r="H96" s="125">
        <f>J23</f>
        <v>162</v>
      </c>
      <c r="I96" s="129"/>
      <c r="J96" s="130"/>
    </row>
    <row r="97" spans="1:10" s="37" customFormat="1" ht="11.45" customHeight="1" x14ac:dyDescent="0.15">
      <c r="A97" s="299"/>
      <c r="B97" s="334"/>
      <c r="C97" s="72">
        <f>C96/H96*100</f>
        <v>38.888888888888893</v>
      </c>
      <c r="D97" s="72">
        <f>D96/H96*100</f>
        <v>53.086419753086425</v>
      </c>
      <c r="E97" s="72">
        <f>E96/H96*100</f>
        <v>24.074074074074073</v>
      </c>
      <c r="F97" s="72">
        <f>F96/H96*100</f>
        <v>27.777777777777779</v>
      </c>
      <c r="G97" s="72">
        <f>G96/H96*100</f>
        <v>4.3209876543209873</v>
      </c>
      <c r="H97" s="126">
        <v>100</v>
      </c>
      <c r="I97" s="130"/>
      <c r="J97" s="130"/>
    </row>
    <row r="98" spans="1:10" s="37" customFormat="1" ht="11.45" customHeight="1" x14ac:dyDescent="0.15">
      <c r="A98" s="299"/>
      <c r="B98" s="332" t="s">
        <v>2</v>
      </c>
      <c r="C98" s="53">
        <v>88</v>
      </c>
      <c r="D98" s="53">
        <v>137</v>
      </c>
      <c r="E98" s="53">
        <v>76</v>
      </c>
      <c r="F98" s="53">
        <v>101</v>
      </c>
      <c r="G98" s="53">
        <v>16</v>
      </c>
      <c r="H98" s="128">
        <f>J25</f>
        <v>268</v>
      </c>
      <c r="I98" s="129"/>
      <c r="J98" s="130"/>
    </row>
    <row r="99" spans="1:10" s="37" customFormat="1" ht="11.45" customHeight="1" x14ac:dyDescent="0.15">
      <c r="A99" s="299"/>
      <c r="B99" s="332"/>
      <c r="C99" s="67">
        <f>C98/H98*100</f>
        <v>32.835820895522389</v>
      </c>
      <c r="D99" s="67">
        <f>D98/H98*100</f>
        <v>51.119402985074622</v>
      </c>
      <c r="E99" s="67">
        <f>E98/H98*100</f>
        <v>28.35820895522388</v>
      </c>
      <c r="F99" s="67">
        <f>F98/H98*100</f>
        <v>37.686567164179102</v>
      </c>
      <c r="G99" s="67">
        <f>G98/H98*100</f>
        <v>5.9701492537313428</v>
      </c>
      <c r="H99" s="126">
        <v>100</v>
      </c>
      <c r="J99" s="130"/>
    </row>
    <row r="100" spans="1:10" s="37" customFormat="1" ht="11.45" customHeight="1" x14ac:dyDescent="0.15">
      <c r="A100" s="299"/>
      <c r="B100" s="333" t="s">
        <v>6</v>
      </c>
      <c r="C100" s="53">
        <v>0</v>
      </c>
      <c r="D100" s="53">
        <v>0</v>
      </c>
      <c r="E100" s="53">
        <v>0</v>
      </c>
      <c r="F100" s="53">
        <v>1</v>
      </c>
      <c r="G100" s="53">
        <v>0</v>
      </c>
      <c r="H100" s="128">
        <f>J27</f>
        <v>1</v>
      </c>
      <c r="J100" s="130"/>
    </row>
    <row r="101" spans="1:10" s="37" customFormat="1" ht="11.45" customHeight="1" thickBot="1" x14ac:dyDescent="0.2">
      <c r="A101" s="300"/>
      <c r="B101" s="335"/>
      <c r="C101" s="96">
        <f>C100/H100*100</f>
        <v>0</v>
      </c>
      <c r="D101" s="96">
        <f>D100/H100*100</f>
        <v>0</v>
      </c>
      <c r="E101" s="96">
        <f>E100/H100*100</f>
        <v>0</v>
      </c>
      <c r="F101" s="96">
        <f>F100/H100*100</f>
        <v>100</v>
      </c>
      <c r="G101" s="96">
        <f>G100/H100*100</f>
        <v>0</v>
      </c>
      <c r="H101" s="126">
        <v>100</v>
      </c>
      <c r="I101" s="130"/>
      <c r="J101" s="130"/>
    </row>
    <row r="102" spans="1:10" s="37" customFormat="1" ht="11.45" customHeight="1" x14ac:dyDescent="0.15">
      <c r="A102" s="298" t="s">
        <v>147</v>
      </c>
      <c r="B102" s="331" t="s">
        <v>7</v>
      </c>
      <c r="C102" s="53">
        <v>3</v>
      </c>
      <c r="D102" s="53">
        <v>6</v>
      </c>
      <c r="E102" s="53">
        <v>0</v>
      </c>
      <c r="F102" s="53">
        <v>3</v>
      </c>
      <c r="G102" s="53">
        <v>0</v>
      </c>
      <c r="H102" s="125">
        <f>J29</f>
        <v>9</v>
      </c>
      <c r="I102" s="130"/>
      <c r="J102" s="130"/>
    </row>
    <row r="103" spans="1:10" s="37" customFormat="1" ht="11.45" customHeight="1" x14ac:dyDescent="0.15">
      <c r="A103" s="299"/>
      <c r="B103" s="332"/>
      <c r="C103" s="67">
        <f>C102/H102*100</f>
        <v>33.333333333333329</v>
      </c>
      <c r="D103" s="67">
        <f>D102/H102*100</f>
        <v>66.666666666666657</v>
      </c>
      <c r="E103" s="67">
        <f>E102/H102*100</f>
        <v>0</v>
      </c>
      <c r="F103" s="67">
        <f>F102/H102*100</f>
        <v>33.333333333333329</v>
      </c>
      <c r="G103" s="67">
        <f>G102/H102*100</f>
        <v>0</v>
      </c>
      <c r="H103" s="126">
        <v>100</v>
      </c>
      <c r="I103" s="130"/>
      <c r="J103" s="130"/>
    </row>
    <row r="104" spans="1:10" s="37" customFormat="1" ht="11.45" customHeight="1" x14ac:dyDescent="0.15">
      <c r="A104" s="299"/>
      <c r="B104" s="333" t="s">
        <v>8</v>
      </c>
      <c r="C104" s="53">
        <v>10</v>
      </c>
      <c r="D104" s="53">
        <v>11</v>
      </c>
      <c r="E104" s="53">
        <v>6</v>
      </c>
      <c r="F104" s="53">
        <v>9</v>
      </c>
      <c r="G104" s="53">
        <v>1</v>
      </c>
      <c r="H104" s="128">
        <f>J31</f>
        <v>25</v>
      </c>
      <c r="I104" s="130"/>
      <c r="J104" s="130"/>
    </row>
    <row r="105" spans="1:10" s="37" customFormat="1" ht="11.45" customHeight="1" x14ac:dyDescent="0.15">
      <c r="A105" s="299"/>
      <c r="B105" s="334"/>
      <c r="C105" s="72">
        <f>C104/H104*100</f>
        <v>40</v>
      </c>
      <c r="D105" s="72">
        <f>D104/H104*100</f>
        <v>44</v>
      </c>
      <c r="E105" s="72">
        <f>E104/H104*100</f>
        <v>24</v>
      </c>
      <c r="F105" s="72">
        <f>F104/H104*100</f>
        <v>36</v>
      </c>
      <c r="G105" s="72">
        <f>G104/H104*100</f>
        <v>4</v>
      </c>
      <c r="H105" s="126">
        <v>100</v>
      </c>
      <c r="I105" s="130"/>
      <c r="J105" s="130"/>
    </row>
    <row r="106" spans="1:10" s="37" customFormat="1" ht="11.45" customHeight="1" x14ac:dyDescent="0.15">
      <c r="A106" s="299"/>
      <c r="B106" s="332" t="s">
        <v>9</v>
      </c>
      <c r="C106" s="53">
        <v>26</v>
      </c>
      <c r="D106" s="53">
        <v>34</v>
      </c>
      <c r="E106" s="53">
        <v>7</v>
      </c>
      <c r="F106" s="53">
        <v>15</v>
      </c>
      <c r="G106" s="53">
        <v>3</v>
      </c>
      <c r="H106" s="128">
        <f>J33</f>
        <v>51</v>
      </c>
      <c r="I106" s="130"/>
      <c r="J106" s="130"/>
    </row>
    <row r="107" spans="1:10" s="37" customFormat="1" ht="11.45" customHeight="1" x14ac:dyDescent="0.15">
      <c r="A107" s="299"/>
      <c r="B107" s="332"/>
      <c r="C107" s="67">
        <f>C106/H106*100</f>
        <v>50.980392156862742</v>
      </c>
      <c r="D107" s="67">
        <f>D106/H106*100</f>
        <v>66.666666666666657</v>
      </c>
      <c r="E107" s="67">
        <f>E106/H106*100</f>
        <v>13.725490196078432</v>
      </c>
      <c r="F107" s="67">
        <f>F106/H106*100</f>
        <v>29.411764705882355</v>
      </c>
      <c r="G107" s="67">
        <f>G106/H106*100</f>
        <v>5.8823529411764701</v>
      </c>
      <c r="H107" s="126">
        <v>100</v>
      </c>
      <c r="I107" s="130"/>
      <c r="J107" s="130"/>
    </row>
    <row r="108" spans="1:10" s="37" customFormat="1" ht="11.45" customHeight="1" x14ac:dyDescent="0.15">
      <c r="A108" s="299"/>
      <c r="B108" s="333" t="s">
        <v>10</v>
      </c>
      <c r="C108" s="53">
        <v>22</v>
      </c>
      <c r="D108" s="53">
        <v>24</v>
      </c>
      <c r="E108" s="53">
        <v>15</v>
      </c>
      <c r="F108" s="53">
        <v>21</v>
      </c>
      <c r="G108" s="53">
        <v>3</v>
      </c>
      <c r="H108" s="128">
        <f>J35</f>
        <v>66</v>
      </c>
      <c r="I108" s="130"/>
      <c r="J108" s="130"/>
    </row>
    <row r="109" spans="1:10" s="37" customFormat="1" ht="11.45" customHeight="1" x14ac:dyDescent="0.15">
      <c r="A109" s="299"/>
      <c r="B109" s="334"/>
      <c r="C109" s="72">
        <f>C108/H108*100</f>
        <v>33.333333333333329</v>
      </c>
      <c r="D109" s="72">
        <f>D108/H108*100</f>
        <v>36.363636363636367</v>
      </c>
      <c r="E109" s="72">
        <f>E108/H108*100</f>
        <v>22.727272727272727</v>
      </c>
      <c r="F109" s="72">
        <f>F108/H108*100</f>
        <v>31.818181818181817</v>
      </c>
      <c r="G109" s="72">
        <f>G108/H108*100</f>
        <v>4.5454545454545459</v>
      </c>
      <c r="H109" s="126">
        <v>100</v>
      </c>
      <c r="I109" s="130"/>
      <c r="J109" s="130"/>
    </row>
    <row r="110" spans="1:10" s="37" customFormat="1" ht="11.45" customHeight="1" x14ac:dyDescent="0.15">
      <c r="A110" s="299"/>
      <c r="B110" s="332" t="s">
        <v>11</v>
      </c>
      <c r="C110" s="53">
        <v>20</v>
      </c>
      <c r="D110" s="53">
        <v>46</v>
      </c>
      <c r="E110" s="53">
        <v>32</v>
      </c>
      <c r="F110" s="53">
        <v>26</v>
      </c>
      <c r="G110" s="53">
        <v>5</v>
      </c>
      <c r="H110" s="128">
        <f>J37</f>
        <v>90</v>
      </c>
      <c r="I110" s="130"/>
      <c r="J110" s="130"/>
    </row>
    <row r="111" spans="1:10" s="37" customFormat="1" ht="11.45" customHeight="1" x14ac:dyDescent="0.15">
      <c r="A111" s="299"/>
      <c r="B111" s="332"/>
      <c r="C111" s="67">
        <f>C110/H110*100</f>
        <v>22.222222222222221</v>
      </c>
      <c r="D111" s="67">
        <f>D110/H110*100</f>
        <v>51.111111111111107</v>
      </c>
      <c r="E111" s="67">
        <f>E110/H110*100</f>
        <v>35.555555555555557</v>
      </c>
      <c r="F111" s="67">
        <f>F110/H110*100</f>
        <v>28.888888888888886</v>
      </c>
      <c r="G111" s="67">
        <f>G110/H110*100</f>
        <v>5.5555555555555554</v>
      </c>
      <c r="H111" s="126">
        <v>100</v>
      </c>
      <c r="I111" s="130"/>
      <c r="J111" s="130"/>
    </row>
    <row r="112" spans="1:10" s="37" customFormat="1" ht="11.45" customHeight="1" x14ac:dyDescent="0.15">
      <c r="A112" s="299"/>
      <c r="B112" s="333" t="s">
        <v>12</v>
      </c>
      <c r="C112" s="53">
        <v>34</v>
      </c>
      <c r="D112" s="53">
        <v>47</v>
      </c>
      <c r="E112" s="53">
        <v>23</v>
      </c>
      <c r="F112" s="53">
        <v>33</v>
      </c>
      <c r="G112" s="53">
        <v>3</v>
      </c>
      <c r="H112" s="128">
        <f>J39</f>
        <v>82</v>
      </c>
      <c r="I112" s="130"/>
      <c r="J112" s="130"/>
    </row>
    <row r="113" spans="1:10" s="37" customFormat="1" ht="11.45" customHeight="1" x14ac:dyDescent="0.15">
      <c r="A113" s="299"/>
      <c r="B113" s="334"/>
      <c r="C113" s="72">
        <f>C112/H112*100</f>
        <v>41.463414634146339</v>
      </c>
      <c r="D113" s="72">
        <f>D112/H112*100</f>
        <v>57.317073170731703</v>
      </c>
      <c r="E113" s="72">
        <f>E112/H112*100</f>
        <v>28.04878048780488</v>
      </c>
      <c r="F113" s="72">
        <f>F112/H112*100</f>
        <v>40.243902439024396</v>
      </c>
      <c r="G113" s="72">
        <f>G112/H112*100</f>
        <v>3.6585365853658534</v>
      </c>
      <c r="H113" s="126">
        <v>100</v>
      </c>
      <c r="I113" s="130"/>
      <c r="J113" s="130"/>
    </row>
    <row r="114" spans="1:10" s="37" customFormat="1" ht="11.45" customHeight="1" x14ac:dyDescent="0.15">
      <c r="A114" s="299"/>
      <c r="B114" s="332" t="s">
        <v>13</v>
      </c>
      <c r="C114" s="53">
        <v>36</v>
      </c>
      <c r="D114" s="53">
        <v>55</v>
      </c>
      <c r="E114" s="53">
        <v>32</v>
      </c>
      <c r="F114" s="53">
        <v>39</v>
      </c>
      <c r="G114" s="53">
        <v>8</v>
      </c>
      <c r="H114" s="128">
        <f>J41</f>
        <v>107</v>
      </c>
      <c r="I114" s="130"/>
      <c r="J114" s="130"/>
    </row>
    <row r="115" spans="1:10" s="37" customFormat="1" ht="11.45" customHeight="1" x14ac:dyDescent="0.15">
      <c r="A115" s="299"/>
      <c r="B115" s="332"/>
      <c r="C115" s="67">
        <f>C114/H114*100</f>
        <v>33.644859813084111</v>
      </c>
      <c r="D115" s="67">
        <f>D114/H114*100</f>
        <v>51.401869158878498</v>
      </c>
      <c r="E115" s="67">
        <f>E114/H114*100</f>
        <v>29.906542056074763</v>
      </c>
      <c r="F115" s="67">
        <f>F114/H114*100</f>
        <v>36.44859813084112</v>
      </c>
      <c r="G115" s="67">
        <f>G114/H114*100</f>
        <v>7.4766355140186906</v>
      </c>
      <c r="H115" s="126">
        <v>100</v>
      </c>
      <c r="I115" s="130"/>
      <c r="J115" s="130"/>
    </row>
    <row r="116" spans="1:10" s="37" customFormat="1" ht="11.45" customHeight="1" x14ac:dyDescent="0.15">
      <c r="A116" s="299"/>
      <c r="B116" s="333" t="s">
        <v>25</v>
      </c>
      <c r="C116" s="53">
        <v>0</v>
      </c>
      <c r="D116" s="53">
        <v>0</v>
      </c>
      <c r="E116" s="53">
        <v>0</v>
      </c>
      <c r="F116" s="53">
        <v>1</v>
      </c>
      <c r="G116" s="53">
        <v>0</v>
      </c>
      <c r="H116" s="128">
        <f>J43</f>
        <v>1</v>
      </c>
      <c r="I116" s="130"/>
      <c r="J116" s="130"/>
    </row>
    <row r="117" spans="1:10" s="37" customFormat="1" ht="11.45" customHeight="1" thickBot="1" x14ac:dyDescent="0.2">
      <c r="A117" s="300"/>
      <c r="B117" s="335"/>
      <c r="C117" s="96">
        <f>C116/H116*100</f>
        <v>0</v>
      </c>
      <c r="D117" s="96">
        <f>D116/H116*100</f>
        <v>0</v>
      </c>
      <c r="E117" s="96">
        <f>E116/H116*100</f>
        <v>0</v>
      </c>
      <c r="F117" s="96">
        <f>F116/H116*100</f>
        <v>100</v>
      </c>
      <c r="G117" s="96">
        <f>G116/H116*100</f>
        <v>0</v>
      </c>
      <c r="H117" s="126">
        <v>100</v>
      </c>
      <c r="I117" s="130"/>
      <c r="J117" s="130"/>
    </row>
    <row r="118" spans="1:10" s="37" customFormat="1" ht="11.45" customHeight="1" thickBot="1" x14ac:dyDescent="0.2">
      <c r="A118" s="306" t="s">
        <v>148</v>
      </c>
      <c r="B118" s="331" t="s">
        <v>24</v>
      </c>
      <c r="C118" s="53">
        <v>25</v>
      </c>
      <c r="D118" s="53">
        <v>38</v>
      </c>
      <c r="E118" s="53">
        <v>21</v>
      </c>
      <c r="F118" s="53">
        <v>24</v>
      </c>
      <c r="G118" s="53">
        <v>2</v>
      </c>
      <c r="H118" s="125">
        <f>J45</f>
        <v>62</v>
      </c>
      <c r="I118" s="130"/>
      <c r="J118" s="130"/>
    </row>
    <row r="119" spans="1:10" s="37" customFormat="1" ht="11.45" customHeight="1" thickTop="1" thickBot="1" x14ac:dyDescent="0.2">
      <c r="A119" s="307"/>
      <c r="B119" s="332"/>
      <c r="C119" s="67">
        <f>C118/H118*100</f>
        <v>40.322580645161288</v>
      </c>
      <c r="D119" s="67">
        <f>D118/H118*100</f>
        <v>61.29032258064516</v>
      </c>
      <c r="E119" s="67">
        <f>E118/H118*100</f>
        <v>33.87096774193548</v>
      </c>
      <c r="F119" s="67">
        <f>F118/H118*100</f>
        <v>38.70967741935484</v>
      </c>
      <c r="G119" s="67">
        <f>G118/H118*100</f>
        <v>3.225806451612903</v>
      </c>
      <c r="H119" s="126">
        <v>100</v>
      </c>
      <c r="I119" s="130"/>
      <c r="J119" s="130"/>
    </row>
    <row r="120" spans="1:10" s="37" customFormat="1" ht="11.45" customHeight="1" thickTop="1" thickBot="1" x14ac:dyDescent="0.2">
      <c r="A120" s="307"/>
      <c r="B120" s="333" t="s">
        <v>3</v>
      </c>
      <c r="C120" s="53">
        <v>14</v>
      </c>
      <c r="D120" s="53">
        <v>19</v>
      </c>
      <c r="E120" s="53">
        <v>8</v>
      </c>
      <c r="F120" s="53">
        <v>9</v>
      </c>
      <c r="G120" s="53">
        <v>1</v>
      </c>
      <c r="H120" s="128">
        <f>J47</f>
        <v>33</v>
      </c>
      <c r="I120" s="130"/>
      <c r="J120" s="130"/>
    </row>
    <row r="121" spans="1:10" s="37" customFormat="1" ht="11.45" customHeight="1" thickTop="1" thickBot="1" x14ac:dyDescent="0.2">
      <c r="A121" s="307"/>
      <c r="B121" s="334"/>
      <c r="C121" s="72">
        <f>C120/H120*100</f>
        <v>42.424242424242422</v>
      </c>
      <c r="D121" s="72">
        <f>D120/H120*100</f>
        <v>57.575757575757578</v>
      </c>
      <c r="E121" s="72">
        <f>E120/H120*100</f>
        <v>24.242424242424242</v>
      </c>
      <c r="F121" s="72">
        <f>F120/H120*100</f>
        <v>27.27272727272727</v>
      </c>
      <c r="G121" s="72">
        <f>G120/H120*100</f>
        <v>3.0303030303030303</v>
      </c>
      <c r="H121" s="126">
        <v>100</v>
      </c>
      <c r="I121" s="130"/>
      <c r="J121" s="130"/>
    </row>
    <row r="122" spans="1:10" s="37" customFormat="1" ht="11.45" customHeight="1" thickTop="1" thickBot="1" x14ac:dyDescent="0.2">
      <c r="A122" s="307"/>
      <c r="B122" s="332" t="s">
        <v>14</v>
      </c>
      <c r="C122" s="53">
        <v>55</v>
      </c>
      <c r="D122" s="53">
        <v>75</v>
      </c>
      <c r="E122" s="53">
        <v>42</v>
      </c>
      <c r="F122" s="53">
        <v>55</v>
      </c>
      <c r="G122" s="53">
        <v>8</v>
      </c>
      <c r="H122" s="128">
        <f>J49</f>
        <v>166</v>
      </c>
      <c r="I122" s="130"/>
      <c r="J122" s="130"/>
    </row>
    <row r="123" spans="1:10" s="37" customFormat="1" ht="11.45" customHeight="1" thickTop="1" thickBot="1" x14ac:dyDescent="0.2">
      <c r="A123" s="307"/>
      <c r="B123" s="332"/>
      <c r="C123" s="67">
        <f>C122/H122*100</f>
        <v>33.132530120481931</v>
      </c>
      <c r="D123" s="67">
        <f>D122/H122*100</f>
        <v>45.180722891566269</v>
      </c>
      <c r="E123" s="67">
        <f>E122/H122*100</f>
        <v>25.301204819277107</v>
      </c>
      <c r="F123" s="67">
        <f>F122/H122*100</f>
        <v>33.132530120481931</v>
      </c>
      <c r="G123" s="67">
        <f>G122/H122*100</f>
        <v>4.8192771084337354</v>
      </c>
      <c r="H123" s="126">
        <v>100</v>
      </c>
      <c r="I123" s="130"/>
      <c r="J123" s="130"/>
    </row>
    <row r="124" spans="1:10" s="37" customFormat="1" ht="11.45" customHeight="1" thickTop="1" thickBot="1" x14ac:dyDescent="0.2">
      <c r="A124" s="307"/>
      <c r="B124" s="333" t="s">
        <v>15</v>
      </c>
      <c r="C124" s="53">
        <v>20</v>
      </c>
      <c r="D124" s="53">
        <v>32</v>
      </c>
      <c r="E124" s="53">
        <v>13</v>
      </c>
      <c r="F124" s="53">
        <v>24</v>
      </c>
      <c r="G124" s="53">
        <v>3</v>
      </c>
      <c r="H124" s="128">
        <f>J51</f>
        <v>58</v>
      </c>
      <c r="I124" s="130"/>
      <c r="J124" s="130"/>
    </row>
    <row r="125" spans="1:10" s="37" customFormat="1" ht="11.45" customHeight="1" thickTop="1" thickBot="1" x14ac:dyDescent="0.2">
      <c r="A125" s="307"/>
      <c r="B125" s="334"/>
      <c r="C125" s="72">
        <f>C124/H124*100</f>
        <v>34.482758620689658</v>
      </c>
      <c r="D125" s="72">
        <f>D124/H124*100</f>
        <v>55.172413793103445</v>
      </c>
      <c r="E125" s="72">
        <f>E124/H124*100</f>
        <v>22.413793103448278</v>
      </c>
      <c r="F125" s="72">
        <f>F124/H124*100</f>
        <v>41.379310344827587</v>
      </c>
      <c r="G125" s="72">
        <f>G124/H124*100</f>
        <v>5.1724137931034484</v>
      </c>
      <c r="H125" s="126">
        <v>100</v>
      </c>
      <c r="I125" s="130"/>
      <c r="J125" s="130"/>
    </row>
    <row r="126" spans="1:10" s="37" customFormat="1" ht="11.45" customHeight="1" thickTop="1" thickBot="1" x14ac:dyDescent="0.2">
      <c r="A126" s="307"/>
      <c r="B126" s="332" t="s">
        <v>26</v>
      </c>
      <c r="C126" s="53">
        <v>4</v>
      </c>
      <c r="D126" s="53">
        <v>7</v>
      </c>
      <c r="E126" s="53">
        <v>2</v>
      </c>
      <c r="F126" s="53">
        <v>4</v>
      </c>
      <c r="G126" s="53">
        <v>0</v>
      </c>
      <c r="H126" s="128">
        <f>J53</f>
        <v>11</v>
      </c>
      <c r="I126" s="130"/>
      <c r="J126" s="130"/>
    </row>
    <row r="127" spans="1:10" s="37" customFormat="1" ht="11.45" customHeight="1" thickTop="1" thickBot="1" x14ac:dyDescent="0.2">
      <c r="A127" s="307"/>
      <c r="B127" s="332"/>
      <c r="C127" s="67">
        <f>C126/H126*100</f>
        <v>36.363636363636367</v>
      </c>
      <c r="D127" s="67">
        <f>D126/H126*100</f>
        <v>63.636363636363633</v>
      </c>
      <c r="E127" s="67">
        <f>E126/H126*100</f>
        <v>18.181818181818183</v>
      </c>
      <c r="F127" s="67">
        <f>F126/H126*100</f>
        <v>36.363636363636367</v>
      </c>
      <c r="G127" s="67">
        <f>G126/H126*100</f>
        <v>0</v>
      </c>
      <c r="H127" s="126">
        <v>100</v>
      </c>
      <c r="I127" s="130"/>
      <c r="J127" s="130"/>
    </row>
    <row r="128" spans="1:10" ht="11.45" customHeight="1" thickTop="1" thickBot="1" x14ac:dyDescent="0.2">
      <c r="A128" s="307"/>
      <c r="B128" s="333" t="s">
        <v>27</v>
      </c>
      <c r="C128" s="53">
        <v>27</v>
      </c>
      <c r="D128" s="53">
        <v>40</v>
      </c>
      <c r="E128" s="53">
        <v>23</v>
      </c>
      <c r="F128" s="53">
        <v>25</v>
      </c>
      <c r="G128" s="53">
        <v>6</v>
      </c>
      <c r="H128" s="128">
        <f>J55</f>
        <v>80</v>
      </c>
      <c r="I128" s="136"/>
      <c r="J128" s="136"/>
    </row>
    <row r="129" spans="1:10" ht="11.45" customHeight="1" thickTop="1" thickBot="1" x14ac:dyDescent="0.2">
      <c r="A129" s="307"/>
      <c r="B129" s="334"/>
      <c r="C129" s="72">
        <f>C128/H128*100</f>
        <v>33.75</v>
      </c>
      <c r="D129" s="72">
        <f>D128/H128*100</f>
        <v>50</v>
      </c>
      <c r="E129" s="72">
        <f>E128/H128*100</f>
        <v>28.749999999999996</v>
      </c>
      <c r="F129" s="72">
        <f>F128/H128*100</f>
        <v>31.25</v>
      </c>
      <c r="G129" s="72">
        <f>G128/H128*100</f>
        <v>7.5</v>
      </c>
      <c r="H129" s="126">
        <v>100</v>
      </c>
      <c r="I129" s="136"/>
      <c r="J129" s="136"/>
    </row>
    <row r="130" spans="1:10" ht="11.45" customHeight="1" thickTop="1" thickBot="1" x14ac:dyDescent="0.2">
      <c r="A130" s="307"/>
      <c r="B130" s="332" t="s">
        <v>0</v>
      </c>
      <c r="C130" s="53">
        <v>6</v>
      </c>
      <c r="D130" s="53">
        <v>12</v>
      </c>
      <c r="E130" s="53">
        <v>6</v>
      </c>
      <c r="F130" s="53">
        <v>6</v>
      </c>
      <c r="G130" s="53">
        <v>3</v>
      </c>
      <c r="H130" s="128">
        <f>J57</f>
        <v>21</v>
      </c>
      <c r="I130" s="136"/>
      <c r="J130" s="136"/>
    </row>
    <row r="131" spans="1:10" ht="11.45" customHeight="1" thickTop="1" thickBot="1" x14ac:dyDescent="0.2">
      <c r="A131" s="307"/>
      <c r="B131" s="332"/>
      <c r="C131" s="67">
        <f>C130/H130*100</f>
        <v>28.571428571428569</v>
      </c>
      <c r="D131" s="67">
        <f>D130/H130*100</f>
        <v>57.142857142857139</v>
      </c>
      <c r="E131" s="67">
        <f>E130/H130*100</f>
        <v>28.571428571428569</v>
      </c>
      <c r="F131" s="67">
        <f>F130/H130*100</f>
        <v>28.571428571428569</v>
      </c>
      <c r="G131" s="67">
        <f>G130/H130*100</f>
        <v>14.285714285714285</v>
      </c>
      <c r="H131" s="126">
        <v>100</v>
      </c>
      <c r="I131" s="136"/>
      <c r="J131" s="136"/>
    </row>
    <row r="132" spans="1:10" ht="11.45" customHeight="1" thickTop="1" thickBot="1" x14ac:dyDescent="0.2">
      <c r="A132" s="307"/>
      <c r="B132" s="333" t="s">
        <v>25</v>
      </c>
      <c r="C132" s="53">
        <v>0</v>
      </c>
      <c r="D132" s="53">
        <v>0</v>
      </c>
      <c r="E132" s="53">
        <v>0</v>
      </c>
      <c r="F132" s="53">
        <v>0</v>
      </c>
      <c r="G132" s="53">
        <v>0</v>
      </c>
      <c r="H132" s="128">
        <f>J59</f>
        <v>0</v>
      </c>
      <c r="I132" s="136"/>
      <c r="J132" s="136"/>
    </row>
    <row r="133" spans="1:10" ht="11.45" customHeight="1" thickTop="1" thickBot="1" x14ac:dyDescent="0.2">
      <c r="A133" s="308"/>
      <c r="B133" s="335"/>
      <c r="C133" s="96">
        <v>0</v>
      </c>
      <c r="D133" s="96">
        <v>0</v>
      </c>
      <c r="E133" s="96">
        <v>0</v>
      </c>
      <c r="F133" s="96">
        <v>0</v>
      </c>
      <c r="G133" s="96">
        <v>0</v>
      </c>
      <c r="H133" s="126">
        <v>100</v>
      </c>
      <c r="I133" s="136"/>
      <c r="J133" s="136"/>
    </row>
    <row r="134" spans="1:10" ht="11.45" customHeight="1" x14ac:dyDescent="0.15">
      <c r="A134" s="298" t="s">
        <v>22</v>
      </c>
      <c r="B134" s="331" t="s">
        <v>28</v>
      </c>
      <c r="C134" s="53">
        <v>9</v>
      </c>
      <c r="D134" s="53">
        <v>12</v>
      </c>
      <c r="E134" s="53">
        <v>12</v>
      </c>
      <c r="F134" s="53">
        <v>8</v>
      </c>
      <c r="G134" s="53">
        <v>3</v>
      </c>
      <c r="H134" s="125">
        <f>J61</f>
        <v>31</v>
      </c>
      <c r="I134" s="136"/>
      <c r="J134" s="136"/>
    </row>
    <row r="135" spans="1:10" ht="11.45" customHeight="1" x14ac:dyDescent="0.15">
      <c r="A135" s="299"/>
      <c r="B135" s="332"/>
      <c r="C135" s="67">
        <f>C134/H134*100</f>
        <v>29.032258064516132</v>
      </c>
      <c r="D135" s="67">
        <f>D134/H134*100</f>
        <v>38.70967741935484</v>
      </c>
      <c r="E135" s="67">
        <f>E134/H134*100</f>
        <v>38.70967741935484</v>
      </c>
      <c r="F135" s="67">
        <f>F134/H134*100</f>
        <v>25.806451612903224</v>
      </c>
      <c r="G135" s="67">
        <f>G134/H134*100</f>
        <v>9.67741935483871</v>
      </c>
      <c r="H135" s="126">
        <v>100</v>
      </c>
      <c r="I135" s="136"/>
      <c r="J135" s="136"/>
    </row>
    <row r="136" spans="1:10" ht="11.45" customHeight="1" x14ac:dyDescent="0.15">
      <c r="A136" s="299"/>
      <c r="B136" s="333" t="s">
        <v>29</v>
      </c>
      <c r="C136" s="53">
        <v>22</v>
      </c>
      <c r="D136" s="53">
        <v>34</v>
      </c>
      <c r="E136" s="53">
        <v>18</v>
      </c>
      <c r="F136" s="53">
        <v>26</v>
      </c>
      <c r="G136" s="53">
        <v>5</v>
      </c>
      <c r="H136" s="128">
        <f>J63</f>
        <v>66</v>
      </c>
      <c r="I136" s="136"/>
      <c r="J136" s="136"/>
    </row>
    <row r="137" spans="1:10" ht="11.45" customHeight="1" x14ac:dyDescent="0.15">
      <c r="A137" s="299"/>
      <c r="B137" s="334"/>
      <c r="C137" s="72">
        <f>C136/H136*100</f>
        <v>33.333333333333329</v>
      </c>
      <c r="D137" s="72">
        <f>D136/H136*100</f>
        <v>51.515151515151516</v>
      </c>
      <c r="E137" s="72">
        <f>E136/H136*100</f>
        <v>27.27272727272727</v>
      </c>
      <c r="F137" s="72">
        <f>F136/H136*100</f>
        <v>39.393939393939391</v>
      </c>
      <c r="G137" s="72">
        <f>G136/H136*100</f>
        <v>7.5757575757575761</v>
      </c>
      <c r="H137" s="126">
        <v>100</v>
      </c>
      <c r="I137" s="136"/>
      <c r="J137" s="136"/>
    </row>
    <row r="138" spans="1:10" ht="11.45" customHeight="1" x14ac:dyDescent="0.15">
      <c r="A138" s="299"/>
      <c r="B138" s="332" t="s">
        <v>30</v>
      </c>
      <c r="C138" s="53">
        <v>70</v>
      </c>
      <c r="D138" s="53">
        <v>100</v>
      </c>
      <c r="E138" s="53">
        <v>59</v>
      </c>
      <c r="F138" s="53">
        <v>70</v>
      </c>
      <c r="G138" s="53">
        <v>7</v>
      </c>
      <c r="H138" s="128">
        <f>J65</f>
        <v>196</v>
      </c>
      <c r="I138" s="136"/>
      <c r="J138" s="136"/>
    </row>
    <row r="139" spans="1:10" ht="11.45" customHeight="1" x14ac:dyDescent="0.15">
      <c r="A139" s="299"/>
      <c r="B139" s="332"/>
      <c r="C139" s="67">
        <f>C138/H138*100</f>
        <v>35.714285714285715</v>
      </c>
      <c r="D139" s="67">
        <f>D138/H138*100</f>
        <v>51.020408163265309</v>
      </c>
      <c r="E139" s="67">
        <f>E138/H138*100</f>
        <v>30.102040816326532</v>
      </c>
      <c r="F139" s="67">
        <f>F138/H138*100</f>
        <v>35.714285714285715</v>
      </c>
      <c r="G139" s="67">
        <f>G138/H138*100</f>
        <v>3.5714285714285712</v>
      </c>
      <c r="H139" s="126">
        <v>100</v>
      </c>
      <c r="I139" s="136"/>
      <c r="J139" s="136"/>
    </row>
    <row r="140" spans="1:10" ht="11.45" customHeight="1" x14ac:dyDescent="0.15">
      <c r="A140" s="299"/>
      <c r="B140" s="333" t="s">
        <v>31</v>
      </c>
      <c r="C140" s="53">
        <v>43</v>
      </c>
      <c r="D140" s="53">
        <v>62</v>
      </c>
      <c r="E140" s="53">
        <v>22</v>
      </c>
      <c r="F140" s="53">
        <v>35</v>
      </c>
      <c r="G140" s="53">
        <v>5</v>
      </c>
      <c r="H140" s="128">
        <f>J67</f>
        <v>106</v>
      </c>
      <c r="I140" s="136"/>
      <c r="J140" s="136"/>
    </row>
    <row r="141" spans="1:10" ht="11.45" customHeight="1" x14ac:dyDescent="0.15">
      <c r="A141" s="299"/>
      <c r="B141" s="334"/>
      <c r="C141" s="72">
        <f>C140/H140*100</f>
        <v>40.566037735849058</v>
      </c>
      <c r="D141" s="72">
        <f>D140/H140*100</f>
        <v>58.490566037735846</v>
      </c>
      <c r="E141" s="72">
        <f>E140/H140*100</f>
        <v>20.754716981132077</v>
      </c>
      <c r="F141" s="72">
        <f>F140/H140*100</f>
        <v>33.018867924528301</v>
      </c>
      <c r="G141" s="72">
        <f>G140/H140*100</f>
        <v>4.716981132075472</v>
      </c>
      <c r="H141" s="126">
        <v>100</v>
      </c>
      <c r="I141" s="136"/>
      <c r="J141" s="136"/>
    </row>
    <row r="142" spans="1:10" ht="11.45" customHeight="1" x14ac:dyDescent="0.15">
      <c r="A142" s="299"/>
      <c r="B142" s="333" t="s">
        <v>58</v>
      </c>
      <c r="C142" s="53">
        <v>7</v>
      </c>
      <c r="D142" s="53">
        <v>15</v>
      </c>
      <c r="E142" s="53">
        <v>4</v>
      </c>
      <c r="F142" s="53">
        <v>8</v>
      </c>
      <c r="G142" s="53">
        <v>2</v>
      </c>
      <c r="H142" s="128">
        <f>J69</f>
        <v>31</v>
      </c>
      <c r="I142" s="136"/>
      <c r="J142" s="136"/>
    </row>
    <row r="143" spans="1:10" ht="11.45" customHeight="1" x14ac:dyDescent="0.15">
      <c r="A143" s="299"/>
      <c r="B143" s="334"/>
      <c r="C143" s="72">
        <f>C142/H142*100</f>
        <v>22.58064516129032</v>
      </c>
      <c r="D143" s="72">
        <f>D142/H142*100</f>
        <v>48.387096774193552</v>
      </c>
      <c r="E143" s="72">
        <f>E142/H142*100</f>
        <v>12.903225806451612</v>
      </c>
      <c r="F143" s="72">
        <f>F142/H142*100</f>
        <v>25.806451612903224</v>
      </c>
      <c r="G143" s="72">
        <f>G142/H142*100</f>
        <v>6.4516129032258061</v>
      </c>
      <c r="H143" s="126">
        <v>100</v>
      </c>
      <c r="I143" s="136"/>
      <c r="J143" s="136"/>
    </row>
    <row r="144" spans="1:10" ht="11.45" customHeight="1" x14ac:dyDescent="0.15">
      <c r="A144" s="299"/>
      <c r="B144" s="332" t="s">
        <v>25</v>
      </c>
      <c r="C144" s="53">
        <v>0</v>
      </c>
      <c r="D144" s="53">
        <v>0</v>
      </c>
      <c r="E144" s="53">
        <v>0</v>
      </c>
      <c r="F144" s="53">
        <v>0</v>
      </c>
      <c r="G144" s="53">
        <v>1</v>
      </c>
      <c r="H144" s="128">
        <f>J71</f>
        <v>1</v>
      </c>
      <c r="I144" s="136"/>
      <c r="J144" s="136"/>
    </row>
    <row r="145" spans="1:13" ht="11.45" customHeight="1" thickBot="1" x14ac:dyDescent="0.2">
      <c r="A145" s="300"/>
      <c r="B145" s="335"/>
      <c r="C145" s="96">
        <f>C144/H144*100</f>
        <v>0</v>
      </c>
      <c r="D145" s="96">
        <f>D144/H144*100</f>
        <v>0</v>
      </c>
      <c r="E145" s="96">
        <f>E144/H144*100</f>
        <v>0</v>
      </c>
      <c r="F145" s="96">
        <f>F144/H144*100</f>
        <v>0</v>
      </c>
      <c r="G145" s="96">
        <f>G144/H144*100</f>
        <v>100</v>
      </c>
      <c r="H145" s="132">
        <v>100</v>
      </c>
      <c r="I145" s="136"/>
      <c r="J145" s="136"/>
    </row>
    <row r="146" spans="1:13" ht="15" customHeight="1" x14ac:dyDescent="0.15">
      <c r="A146" s="336" t="s">
        <v>149</v>
      </c>
      <c r="B146" s="336"/>
      <c r="C146" s="336"/>
      <c r="D146" s="336"/>
      <c r="E146" s="336"/>
      <c r="F146" s="336"/>
      <c r="G146" s="336"/>
      <c r="H146" s="336"/>
      <c r="I146" s="336"/>
      <c r="J146" s="336"/>
      <c r="K146" s="336"/>
      <c r="L146" s="336"/>
    </row>
    <row r="147" spans="1:13" ht="15" customHeight="1" x14ac:dyDescent="0.15">
      <c r="A147" s="336"/>
      <c r="B147" s="336"/>
      <c r="C147" s="336"/>
      <c r="D147" s="336"/>
      <c r="E147" s="336"/>
      <c r="F147" s="336"/>
      <c r="G147" s="336"/>
      <c r="H147" s="336"/>
      <c r="I147" s="336"/>
      <c r="J147" s="336"/>
      <c r="K147" s="336"/>
      <c r="L147" s="336"/>
    </row>
    <row r="148" spans="1:13" s="4" customFormat="1" ht="24" customHeight="1" thickBot="1" x14ac:dyDescent="0.2">
      <c r="A148" s="327" t="s">
        <v>88</v>
      </c>
      <c r="B148" s="327"/>
      <c r="C148" s="327"/>
      <c r="D148" s="327"/>
      <c r="E148" s="327"/>
      <c r="F148" s="327"/>
      <c r="G148" s="327"/>
      <c r="H148" s="327"/>
      <c r="I148" s="309"/>
      <c r="J148" s="309"/>
      <c r="K148" s="309"/>
      <c r="L148" s="309"/>
    </row>
    <row r="149" spans="1:13" s="2" customFormat="1" ht="2.25" customHeight="1" x14ac:dyDescent="0.15">
      <c r="A149" s="310" t="s">
        <v>150</v>
      </c>
      <c r="B149" s="311"/>
      <c r="C149" s="5"/>
      <c r="D149" s="5"/>
      <c r="E149" s="5"/>
      <c r="F149" s="5"/>
      <c r="G149" s="5"/>
      <c r="H149" s="5"/>
      <c r="I149" s="118"/>
      <c r="J149" s="119"/>
      <c r="K149" s="119"/>
      <c r="L149" s="119"/>
      <c r="M149" s="119"/>
    </row>
    <row r="150" spans="1:13" s="2" customFormat="1" ht="10.15" customHeight="1" x14ac:dyDescent="0.15">
      <c r="A150" s="312"/>
      <c r="B150" s="313"/>
      <c r="C150" s="10">
        <v>1</v>
      </c>
      <c r="D150" s="10">
        <v>2</v>
      </c>
      <c r="E150" s="10">
        <v>3</v>
      </c>
      <c r="F150" s="10">
        <v>4</v>
      </c>
      <c r="G150" s="10">
        <v>5</v>
      </c>
      <c r="H150" s="10">
        <v>6</v>
      </c>
      <c r="I150" s="297" t="s">
        <v>356</v>
      </c>
    </row>
    <row r="151" spans="1:13" s="2" customFormat="1" ht="2.25" customHeight="1" x14ac:dyDescent="0.15">
      <c r="A151" s="312"/>
      <c r="B151" s="313"/>
      <c r="C151" s="10"/>
      <c r="D151" s="10"/>
      <c r="E151" s="10"/>
      <c r="F151" s="10"/>
      <c r="G151" s="10"/>
      <c r="H151" s="10"/>
      <c r="I151" s="297"/>
    </row>
    <row r="152" spans="1:13" s="2" customFormat="1" ht="2.25" customHeight="1" x14ac:dyDescent="0.15">
      <c r="A152" s="312"/>
      <c r="B152" s="313"/>
      <c r="C152" s="14"/>
      <c r="D152" s="14"/>
      <c r="E152" s="14"/>
      <c r="F152" s="14"/>
      <c r="G152" s="14"/>
      <c r="H152" s="14"/>
      <c r="I152" s="297"/>
    </row>
    <row r="153" spans="1:13" s="24" customFormat="1" ht="77.25" customHeight="1" x14ac:dyDescent="0.15">
      <c r="A153" s="316" t="s">
        <v>35</v>
      </c>
      <c r="B153" s="317"/>
      <c r="C153" s="120" t="s">
        <v>151</v>
      </c>
      <c r="D153" s="120" t="s">
        <v>152</v>
      </c>
      <c r="E153" s="120" t="s">
        <v>153</v>
      </c>
      <c r="F153" s="120" t="s">
        <v>154</v>
      </c>
      <c r="G153" s="120" t="s">
        <v>155</v>
      </c>
      <c r="H153" s="120" t="s">
        <v>357</v>
      </c>
      <c r="I153" s="297"/>
    </row>
    <row r="154" spans="1:13" s="24" customFormat="1" ht="2.25" customHeight="1" thickBot="1" x14ac:dyDescent="0.2">
      <c r="A154" s="25"/>
      <c r="B154" s="26"/>
      <c r="C154" s="27"/>
      <c r="D154" s="28"/>
      <c r="E154" s="27"/>
      <c r="F154" s="28"/>
      <c r="G154" s="27"/>
      <c r="H154" s="27"/>
      <c r="I154" s="123"/>
    </row>
    <row r="155" spans="1:13" s="37" customFormat="1" ht="11.25" customHeight="1" x14ac:dyDescent="0.15">
      <c r="A155" s="318" t="s">
        <v>23</v>
      </c>
      <c r="B155" s="337"/>
      <c r="C155" s="33">
        <f t="shared" ref="C155:H155" si="4">C157+C159+C161+C163+C165</f>
        <v>189</v>
      </c>
      <c r="D155" s="33">
        <f t="shared" si="4"/>
        <v>311</v>
      </c>
      <c r="E155" s="33">
        <f t="shared" si="4"/>
        <v>106</v>
      </c>
      <c r="F155" s="33">
        <f t="shared" si="4"/>
        <v>182</v>
      </c>
      <c r="G155" s="33">
        <f t="shared" si="4"/>
        <v>516</v>
      </c>
      <c r="H155" s="33">
        <f t="shared" si="4"/>
        <v>160</v>
      </c>
      <c r="I155" s="125">
        <f>SUM(K11:L11)</f>
        <v>1503</v>
      </c>
    </row>
    <row r="156" spans="1:13" s="37" customFormat="1" ht="11.25" customHeight="1" thickBot="1" x14ac:dyDescent="0.2">
      <c r="A156" s="320"/>
      <c r="B156" s="338"/>
      <c r="C156" s="38">
        <f>C155/I155*100</f>
        <v>12.574850299401197</v>
      </c>
      <c r="D156" s="38">
        <f>D155/I155*100</f>
        <v>20.691949434464405</v>
      </c>
      <c r="E156" s="38">
        <f>E155/I155*100</f>
        <v>7.0525615435795084</v>
      </c>
      <c r="F156" s="38">
        <f>F155/I155*100</f>
        <v>12.109115103127079</v>
      </c>
      <c r="G156" s="38">
        <f>G155/I155*100</f>
        <v>34.331337325349303</v>
      </c>
      <c r="H156" s="38">
        <f>H155/I155*100</f>
        <v>10.645375914836992</v>
      </c>
      <c r="I156" s="132">
        <v>100</v>
      </c>
    </row>
    <row r="157" spans="1:13" s="37" customFormat="1" ht="11.45" customHeight="1" x14ac:dyDescent="0.15">
      <c r="A157" s="298" t="s">
        <v>128</v>
      </c>
      <c r="B157" s="331" t="s">
        <v>20</v>
      </c>
      <c r="C157" s="53">
        <v>124</v>
      </c>
      <c r="D157" s="53">
        <v>216</v>
      </c>
      <c r="E157" s="53">
        <v>78</v>
      </c>
      <c r="F157" s="53">
        <v>117</v>
      </c>
      <c r="G157" s="53">
        <v>352</v>
      </c>
      <c r="H157" s="53">
        <v>111</v>
      </c>
      <c r="I157" s="137">
        <f>SUM(K13:L13)</f>
        <v>1013</v>
      </c>
    </row>
    <row r="158" spans="1:13" s="37" customFormat="1" ht="11.45" customHeight="1" x14ac:dyDescent="0.15">
      <c r="A158" s="299"/>
      <c r="B158" s="332"/>
      <c r="C158" s="127">
        <f>C157/I157*100</f>
        <v>12.240868706811451</v>
      </c>
      <c r="D158" s="67">
        <f>D157/I157*100</f>
        <v>21.322803553800593</v>
      </c>
      <c r="E158" s="67">
        <f>E157/I157*100</f>
        <v>7.6999012833168807</v>
      </c>
      <c r="F158" s="67">
        <f>F157/I157*100</f>
        <v>11.549851924975322</v>
      </c>
      <c r="G158" s="67">
        <f>G157/I157*100</f>
        <v>34.748272458045406</v>
      </c>
      <c r="H158" s="67">
        <f>H157/I157*100</f>
        <v>10.957551826258637</v>
      </c>
      <c r="I158" s="126">
        <v>100</v>
      </c>
    </row>
    <row r="159" spans="1:13" s="37" customFormat="1" ht="11.45" customHeight="1" x14ac:dyDescent="0.15">
      <c r="A159" s="299"/>
      <c r="B159" s="333" t="s">
        <v>21</v>
      </c>
      <c r="C159" s="53">
        <v>38</v>
      </c>
      <c r="D159" s="53">
        <v>66</v>
      </c>
      <c r="E159" s="53">
        <v>20</v>
      </c>
      <c r="F159" s="53">
        <v>44</v>
      </c>
      <c r="G159" s="53">
        <v>106</v>
      </c>
      <c r="H159" s="53">
        <v>35</v>
      </c>
      <c r="I159" s="128">
        <f>SUM(K15:L15)</f>
        <v>340</v>
      </c>
    </row>
    <row r="160" spans="1:13" s="37" customFormat="1" ht="11.45" customHeight="1" x14ac:dyDescent="0.15">
      <c r="A160" s="299"/>
      <c r="B160" s="334"/>
      <c r="C160" s="72">
        <f>C159/I159*100</f>
        <v>11.176470588235295</v>
      </c>
      <c r="D160" s="72">
        <f>D159/I159*100</f>
        <v>19.411764705882355</v>
      </c>
      <c r="E160" s="72">
        <f>E159/I159*100</f>
        <v>5.8823529411764701</v>
      </c>
      <c r="F160" s="72">
        <f>F159/I159*100</f>
        <v>12.941176470588237</v>
      </c>
      <c r="G160" s="72">
        <f>G159/I159*100</f>
        <v>31.176470588235293</v>
      </c>
      <c r="H160" s="72">
        <f>H159/I159*100</f>
        <v>10.294117647058822</v>
      </c>
      <c r="I160" s="126">
        <v>100</v>
      </c>
    </row>
    <row r="161" spans="1:9" s="37" customFormat="1" ht="11.45" customHeight="1" x14ac:dyDescent="0.15">
      <c r="A161" s="299"/>
      <c r="B161" s="332" t="s">
        <v>142</v>
      </c>
      <c r="C161" s="53">
        <v>23</v>
      </c>
      <c r="D161" s="53">
        <v>22</v>
      </c>
      <c r="E161" s="53">
        <v>7</v>
      </c>
      <c r="F161" s="53">
        <v>16</v>
      </c>
      <c r="G161" s="53">
        <v>47</v>
      </c>
      <c r="H161" s="53">
        <v>11</v>
      </c>
      <c r="I161" s="128">
        <f>SUM(K17:L17)</f>
        <v>114</v>
      </c>
    </row>
    <row r="162" spans="1:9" s="37" customFormat="1" ht="11.45" customHeight="1" x14ac:dyDescent="0.15">
      <c r="A162" s="299"/>
      <c r="B162" s="332"/>
      <c r="C162" s="67">
        <f>C161/I161*100</f>
        <v>20.175438596491226</v>
      </c>
      <c r="D162" s="67">
        <f>D161/I161*100</f>
        <v>19.298245614035086</v>
      </c>
      <c r="E162" s="67">
        <f>E161/I161*100</f>
        <v>6.140350877192982</v>
      </c>
      <c r="F162" s="67">
        <f>F161/I161*100</f>
        <v>14.035087719298245</v>
      </c>
      <c r="G162" s="67">
        <f>G161/I161*100</f>
        <v>41.228070175438596</v>
      </c>
      <c r="H162" s="67">
        <f>H161/I161*100</f>
        <v>9.6491228070175428</v>
      </c>
      <c r="I162" s="126">
        <v>100</v>
      </c>
    </row>
    <row r="163" spans="1:9" s="37" customFormat="1" ht="11.45" customHeight="1" x14ac:dyDescent="0.15">
      <c r="A163" s="299"/>
      <c r="B163" s="333" t="s">
        <v>143</v>
      </c>
      <c r="C163" s="53">
        <v>4</v>
      </c>
      <c r="D163" s="53">
        <v>7</v>
      </c>
      <c r="E163" s="53">
        <v>1</v>
      </c>
      <c r="F163" s="53">
        <v>5</v>
      </c>
      <c r="G163" s="53">
        <v>11</v>
      </c>
      <c r="H163" s="53">
        <v>3</v>
      </c>
      <c r="I163" s="128">
        <f>SUM(K19:L19)</f>
        <v>36</v>
      </c>
    </row>
    <row r="164" spans="1:9" s="37" customFormat="1" ht="11.45" customHeight="1" thickBot="1" x14ac:dyDescent="0.2">
      <c r="A164" s="299"/>
      <c r="B164" s="334"/>
      <c r="C164" s="131">
        <f>C163/I163*100</f>
        <v>11.111111111111111</v>
      </c>
      <c r="D164" s="131">
        <f>D163/I163*100</f>
        <v>19.444444444444446</v>
      </c>
      <c r="E164" s="131">
        <f>E163/I163*100</f>
        <v>2.7777777777777777</v>
      </c>
      <c r="F164" s="131">
        <f>F163/I163*100</f>
        <v>13.888888888888889</v>
      </c>
      <c r="G164" s="131">
        <f>G163/I163*100</f>
        <v>30.555555555555557</v>
      </c>
      <c r="H164" s="131">
        <f>H163/I163*100</f>
        <v>8.3333333333333321</v>
      </c>
      <c r="I164" s="132">
        <v>100</v>
      </c>
    </row>
    <row r="165" spans="1:9" s="37" customFormat="1" ht="11.45" hidden="1" customHeight="1" x14ac:dyDescent="0.15">
      <c r="A165" s="299"/>
      <c r="B165" s="332" t="s">
        <v>144</v>
      </c>
      <c r="C165" s="75">
        <v>0</v>
      </c>
      <c r="D165" s="75">
        <v>0</v>
      </c>
      <c r="E165" s="75">
        <v>0</v>
      </c>
      <c r="F165" s="75">
        <v>0</v>
      </c>
      <c r="G165" s="75">
        <v>0</v>
      </c>
      <c r="H165" s="75">
        <v>0</v>
      </c>
      <c r="I165" s="133">
        <f>SUM(K21:L21)</f>
        <v>0</v>
      </c>
    </row>
    <row r="166" spans="1:9" s="37" customFormat="1" ht="11.45" hidden="1" customHeight="1" x14ac:dyDescent="0.15">
      <c r="A166" s="300"/>
      <c r="B166" s="335"/>
      <c r="C166" s="134" t="s">
        <v>145</v>
      </c>
      <c r="D166" s="134" t="s">
        <v>145</v>
      </c>
      <c r="E166" s="134" t="s">
        <v>145</v>
      </c>
      <c r="F166" s="134" t="s">
        <v>145</v>
      </c>
      <c r="G166" s="134" t="s">
        <v>145</v>
      </c>
      <c r="H166" s="134" t="s">
        <v>145</v>
      </c>
      <c r="I166" s="138">
        <v>100</v>
      </c>
    </row>
    <row r="167" spans="1:9" s="37" customFormat="1" ht="11.45" customHeight="1" x14ac:dyDescent="0.15">
      <c r="A167" s="298" t="s">
        <v>146</v>
      </c>
      <c r="B167" s="331" t="s">
        <v>1</v>
      </c>
      <c r="C167" s="53">
        <v>95</v>
      </c>
      <c r="D167" s="53">
        <v>134</v>
      </c>
      <c r="E167" s="53">
        <v>57</v>
      </c>
      <c r="F167" s="53">
        <v>76</v>
      </c>
      <c r="G167" s="53">
        <v>226</v>
      </c>
      <c r="H167" s="53">
        <v>61</v>
      </c>
      <c r="I167" s="128">
        <f>SUM(K23:L23)</f>
        <v>646</v>
      </c>
    </row>
    <row r="168" spans="1:9" s="37" customFormat="1" ht="11.45" customHeight="1" x14ac:dyDescent="0.15">
      <c r="A168" s="299"/>
      <c r="B168" s="334"/>
      <c r="C168" s="72">
        <f>C167/I167*100</f>
        <v>14.705882352941178</v>
      </c>
      <c r="D168" s="72">
        <f>D167/I167*100</f>
        <v>20.743034055727556</v>
      </c>
      <c r="E168" s="72">
        <f>E167/I167*100</f>
        <v>8.8235294117647065</v>
      </c>
      <c r="F168" s="72">
        <f>F167/I167*100</f>
        <v>11.76470588235294</v>
      </c>
      <c r="G168" s="72">
        <f>G167/I167*100</f>
        <v>34.984520123839005</v>
      </c>
      <c r="H168" s="72">
        <f>H167/I167*100</f>
        <v>9.4427244582043333</v>
      </c>
      <c r="I168" s="126">
        <v>100</v>
      </c>
    </row>
    <row r="169" spans="1:9" s="37" customFormat="1" ht="11.45" customHeight="1" x14ac:dyDescent="0.15">
      <c r="A169" s="299"/>
      <c r="B169" s="332" t="s">
        <v>2</v>
      </c>
      <c r="C169" s="53">
        <v>93</v>
      </c>
      <c r="D169" s="53">
        <v>176</v>
      </c>
      <c r="E169" s="53">
        <v>48</v>
      </c>
      <c r="F169" s="53">
        <v>105</v>
      </c>
      <c r="G169" s="53">
        <v>289</v>
      </c>
      <c r="H169" s="53">
        <v>99</v>
      </c>
      <c r="I169" s="128">
        <f>SUM(K25:L25)</f>
        <v>852</v>
      </c>
    </row>
    <row r="170" spans="1:9" s="37" customFormat="1" ht="11.45" customHeight="1" x14ac:dyDescent="0.15">
      <c r="A170" s="299"/>
      <c r="B170" s="332"/>
      <c r="C170" s="67">
        <f>C169/I169*100</f>
        <v>10.915492957746478</v>
      </c>
      <c r="D170" s="67">
        <f>D169/I169*100</f>
        <v>20.657276995305164</v>
      </c>
      <c r="E170" s="67">
        <f>E169/I169*100</f>
        <v>5.6338028169014089</v>
      </c>
      <c r="F170" s="67">
        <f>F169/I169*100</f>
        <v>12.323943661971832</v>
      </c>
      <c r="G170" s="67">
        <f>G169/I169*100</f>
        <v>33.920187793427232</v>
      </c>
      <c r="H170" s="67">
        <f>H169/I169*100</f>
        <v>11.619718309859154</v>
      </c>
      <c r="I170" s="126">
        <v>100</v>
      </c>
    </row>
    <row r="171" spans="1:9" s="37" customFormat="1" ht="11.45" customHeight="1" x14ac:dyDescent="0.15">
      <c r="A171" s="299"/>
      <c r="B171" s="333" t="s">
        <v>6</v>
      </c>
      <c r="C171" s="53">
        <v>1</v>
      </c>
      <c r="D171" s="53">
        <v>1</v>
      </c>
      <c r="E171" s="53">
        <v>1</v>
      </c>
      <c r="F171" s="53">
        <v>1</v>
      </c>
      <c r="G171" s="53">
        <v>1</v>
      </c>
      <c r="H171" s="53">
        <v>0</v>
      </c>
      <c r="I171" s="128">
        <f>SUM(K27:L27)</f>
        <v>5</v>
      </c>
    </row>
    <row r="172" spans="1:9" s="37" customFormat="1" ht="11.45" customHeight="1" thickBot="1" x14ac:dyDescent="0.2">
      <c r="A172" s="300"/>
      <c r="B172" s="335"/>
      <c r="C172" s="96">
        <f>C171/I171*100</f>
        <v>20</v>
      </c>
      <c r="D172" s="96">
        <f>D171/I171*100</f>
        <v>20</v>
      </c>
      <c r="E172" s="96">
        <f>E171/I171*100</f>
        <v>20</v>
      </c>
      <c r="F172" s="96">
        <f>F171/I171*100</f>
        <v>20</v>
      </c>
      <c r="G172" s="96">
        <f>G171/I171*100</f>
        <v>20</v>
      </c>
      <c r="H172" s="96">
        <f>H171/I171*100</f>
        <v>0</v>
      </c>
      <c r="I172" s="132">
        <v>100</v>
      </c>
    </row>
    <row r="173" spans="1:9" s="37" customFormat="1" ht="11.45" customHeight="1" x14ac:dyDescent="0.15">
      <c r="A173" s="298" t="s">
        <v>147</v>
      </c>
      <c r="B173" s="331" t="s">
        <v>7</v>
      </c>
      <c r="C173" s="53">
        <v>4</v>
      </c>
      <c r="D173" s="53">
        <v>5</v>
      </c>
      <c r="E173" s="53">
        <v>2</v>
      </c>
      <c r="F173" s="53">
        <v>6</v>
      </c>
      <c r="G173" s="53">
        <v>16</v>
      </c>
      <c r="H173" s="53">
        <v>9</v>
      </c>
      <c r="I173" s="137">
        <f>SUM(K29:L29)</f>
        <v>48</v>
      </c>
    </row>
    <row r="174" spans="1:9" s="37" customFormat="1" ht="11.45" customHeight="1" x14ac:dyDescent="0.15">
      <c r="A174" s="299"/>
      <c r="B174" s="332"/>
      <c r="C174" s="67">
        <f>C173/I173*100</f>
        <v>8.3333333333333321</v>
      </c>
      <c r="D174" s="67">
        <f>D173/I173*100</f>
        <v>10.416666666666668</v>
      </c>
      <c r="E174" s="67">
        <f>E173/I173*100</f>
        <v>4.1666666666666661</v>
      </c>
      <c r="F174" s="67">
        <f>F173/I173*100</f>
        <v>12.5</v>
      </c>
      <c r="G174" s="67">
        <f>G173/I173*100</f>
        <v>33.333333333333329</v>
      </c>
      <c r="H174" s="67">
        <f>H173/I173*100</f>
        <v>18.75</v>
      </c>
      <c r="I174" s="126">
        <v>100</v>
      </c>
    </row>
    <row r="175" spans="1:9" s="37" customFormat="1" ht="11.45" customHeight="1" x14ac:dyDescent="0.15">
      <c r="A175" s="299"/>
      <c r="B175" s="333" t="s">
        <v>8</v>
      </c>
      <c r="C175" s="53">
        <v>20</v>
      </c>
      <c r="D175" s="53">
        <v>21</v>
      </c>
      <c r="E175" s="53">
        <v>10</v>
      </c>
      <c r="F175" s="53">
        <v>18</v>
      </c>
      <c r="G175" s="53">
        <v>58</v>
      </c>
      <c r="H175" s="53">
        <v>21</v>
      </c>
      <c r="I175" s="128">
        <f>SUM(K31:L31)</f>
        <v>140</v>
      </c>
    </row>
    <row r="176" spans="1:9" s="37" customFormat="1" ht="11.45" customHeight="1" x14ac:dyDescent="0.15">
      <c r="A176" s="299"/>
      <c r="B176" s="334"/>
      <c r="C176" s="72">
        <f>C175/I175*100</f>
        <v>14.285714285714285</v>
      </c>
      <c r="D176" s="72">
        <f>D175/I175*100</f>
        <v>15</v>
      </c>
      <c r="E176" s="72">
        <f>E175/I175*100</f>
        <v>7.1428571428571423</v>
      </c>
      <c r="F176" s="72">
        <f>F175/I175*100</f>
        <v>12.857142857142856</v>
      </c>
      <c r="G176" s="72">
        <f>G175/I175*100</f>
        <v>41.428571428571431</v>
      </c>
      <c r="H176" s="72">
        <f>H175/I175*100</f>
        <v>15</v>
      </c>
      <c r="I176" s="126">
        <v>100</v>
      </c>
    </row>
    <row r="177" spans="1:9" s="37" customFormat="1" ht="11.45" customHeight="1" x14ac:dyDescent="0.15">
      <c r="A177" s="299"/>
      <c r="B177" s="332" t="s">
        <v>9</v>
      </c>
      <c r="C177" s="53">
        <v>33</v>
      </c>
      <c r="D177" s="53">
        <v>40</v>
      </c>
      <c r="E177" s="53">
        <v>16</v>
      </c>
      <c r="F177" s="53">
        <v>33</v>
      </c>
      <c r="G177" s="53">
        <v>69</v>
      </c>
      <c r="H177" s="53">
        <v>26</v>
      </c>
      <c r="I177" s="128">
        <f>SUM(K33:L33)</f>
        <v>181</v>
      </c>
    </row>
    <row r="178" spans="1:9" s="37" customFormat="1" ht="11.45" customHeight="1" x14ac:dyDescent="0.15">
      <c r="A178" s="299"/>
      <c r="B178" s="332"/>
      <c r="C178" s="67">
        <f>C177/I177*100</f>
        <v>18.232044198895029</v>
      </c>
      <c r="D178" s="67">
        <f>D177/I177*100</f>
        <v>22.099447513812155</v>
      </c>
      <c r="E178" s="67">
        <f>E177/I177*100</f>
        <v>8.8397790055248606</v>
      </c>
      <c r="F178" s="67">
        <f>F177/I177*100</f>
        <v>18.232044198895029</v>
      </c>
      <c r="G178" s="67">
        <f>G177/I177*100</f>
        <v>38.121546961325969</v>
      </c>
      <c r="H178" s="67">
        <f>H177/I177*100</f>
        <v>14.3646408839779</v>
      </c>
      <c r="I178" s="126">
        <v>100</v>
      </c>
    </row>
    <row r="179" spans="1:9" s="37" customFormat="1" ht="11.45" customHeight="1" x14ac:dyDescent="0.15">
      <c r="A179" s="299"/>
      <c r="B179" s="333" t="s">
        <v>10</v>
      </c>
      <c r="C179" s="53">
        <v>29</v>
      </c>
      <c r="D179" s="53">
        <v>73</v>
      </c>
      <c r="E179" s="53">
        <v>17</v>
      </c>
      <c r="F179" s="53">
        <v>28</v>
      </c>
      <c r="G179" s="53">
        <v>76</v>
      </c>
      <c r="H179" s="53">
        <v>26</v>
      </c>
      <c r="I179" s="128">
        <f>SUM(K35:L35)</f>
        <v>243</v>
      </c>
    </row>
    <row r="180" spans="1:9" s="37" customFormat="1" ht="11.45" customHeight="1" x14ac:dyDescent="0.15">
      <c r="A180" s="299"/>
      <c r="B180" s="334"/>
      <c r="C180" s="72">
        <f>C179/I179*100</f>
        <v>11.934156378600823</v>
      </c>
      <c r="D180" s="72">
        <f>D179/I179*100</f>
        <v>30.041152263374489</v>
      </c>
      <c r="E180" s="72">
        <f>E179/I179*100</f>
        <v>6.9958847736625511</v>
      </c>
      <c r="F180" s="72">
        <f>F179/I179*100</f>
        <v>11.522633744855968</v>
      </c>
      <c r="G180" s="72">
        <f>G179/I179*100</f>
        <v>31.275720164609055</v>
      </c>
      <c r="H180" s="72">
        <f>H179/I179*100</f>
        <v>10.699588477366255</v>
      </c>
      <c r="I180" s="126">
        <v>100</v>
      </c>
    </row>
    <row r="181" spans="1:9" s="37" customFormat="1" ht="11.45" customHeight="1" x14ac:dyDescent="0.15">
      <c r="A181" s="299"/>
      <c r="B181" s="332" t="s">
        <v>11</v>
      </c>
      <c r="C181" s="53">
        <v>28</v>
      </c>
      <c r="D181" s="53">
        <v>56</v>
      </c>
      <c r="E181" s="53">
        <v>21</v>
      </c>
      <c r="F181" s="53">
        <v>30</v>
      </c>
      <c r="G181" s="53">
        <v>84</v>
      </c>
      <c r="H181" s="53">
        <v>29</v>
      </c>
      <c r="I181" s="128">
        <f>SUM(K37:L37)</f>
        <v>271</v>
      </c>
    </row>
    <row r="182" spans="1:9" s="37" customFormat="1" ht="11.45" customHeight="1" x14ac:dyDescent="0.15">
      <c r="A182" s="299"/>
      <c r="B182" s="332"/>
      <c r="C182" s="67">
        <f>C181/I181*100</f>
        <v>10.332103321033211</v>
      </c>
      <c r="D182" s="67">
        <f>D181/I181*100</f>
        <v>20.664206642066421</v>
      </c>
      <c r="E182" s="67">
        <f>E181/I181*100</f>
        <v>7.7490774907749085</v>
      </c>
      <c r="F182" s="67">
        <f>F181/I181*100</f>
        <v>11.07011070110701</v>
      </c>
      <c r="G182" s="67">
        <f>G181/I181*100</f>
        <v>30.996309963099634</v>
      </c>
      <c r="H182" s="67">
        <f>H181/I181*100</f>
        <v>10.701107011070111</v>
      </c>
      <c r="I182" s="126">
        <v>100</v>
      </c>
    </row>
    <row r="183" spans="1:9" s="37" customFormat="1" ht="11.45" customHeight="1" x14ac:dyDescent="0.15">
      <c r="A183" s="299"/>
      <c r="B183" s="333" t="s">
        <v>12</v>
      </c>
      <c r="C183" s="53">
        <v>46</v>
      </c>
      <c r="D183" s="53">
        <v>56</v>
      </c>
      <c r="E183" s="53">
        <v>19</v>
      </c>
      <c r="F183" s="53">
        <v>34</v>
      </c>
      <c r="G183" s="53">
        <v>110</v>
      </c>
      <c r="H183" s="53">
        <v>21</v>
      </c>
      <c r="I183" s="128">
        <f>SUM(K39:L39)</f>
        <v>298</v>
      </c>
    </row>
    <row r="184" spans="1:9" s="37" customFormat="1" ht="11.45" customHeight="1" x14ac:dyDescent="0.15">
      <c r="A184" s="299"/>
      <c r="B184" s="334"/>
      <c r="C184" s="72">
        <f>C183/I183*100</f>
        <v>15.436241610738255</v>
      </c>
      <c r="D184" s="72">
        <f>D183/I183*100</f>
        <v>18.791946308724832</v>
      </c>
      <c r="E184" s="72">
        <f>E183/I183*100</f>
        <v>6.375838926174497</v>
      </c>
      <c r="F184" s="72">
        <f>F183/I183*100</f>
        <v>11.409395973154362</v>
      </c>
      <c r="G184" s="72">
        <f>G183/I183*100</f>
        <v>36.912751677852349</v>
      </c>
      <c r="H184" s="72">
        <f>H183/I183*100</f>
        <v>7.0469798657718119</v>
      </c>
      <c r="I184" s="126">
        <v>100</v>
      </c>
    </row>
    <row r="185" spans="1:9" s="37" customFormat="1" ht="11.45" customHeight="1" x14ac:dyDescent="0.15">
      <c r="A185" s="299"/>
      <c r="B185" s="332" t="s">
        <v>13</v>
      </c>
      <c r="C185" s="53">
        <v>29</v>
      </c>
      <c r="D185" s="53">
        <v>60</v>
      </c>
      <c r="E185" s="53">
        <v>21</v>
      </c>
      <c r="F185" s="53">
        <v>33</v>
      </c>
      <c r="G185" s="53">
        <v>102</v>
      </c>
      <c r="H185" s="53">
        <v>28</v>
      </c>
      <c r="I185" s="128">
        <f>SUM(K41:L41)</f>
        <v>320</v>
      </c>
    </row>
    <row r="186" spans="1:9" s="37" customFormat="1" ht="11.45" customHeight="1" x14ac:dyDescent="0.15">
      <c r="A186" s="299"/>
      <c r="B186" s="332"/>
      <c r="C186" s="67">
        <f>C185/I185*100</f>
        <v>9.0625</v>
      </c>
      <c r="D186" s="67">
        <f>D185/I185*100</f>
        <v>18.75</v>
      </c>
      <c r="E186" s="67">
        <f>E185/I185*100</f>
        <v>6.5625</v>
      </c>
      <c r="F186" s="67">
        <f>F185/I185*100</f>
        <v>10.3125</v>
      </c>
      <c r="G186" s="67">
        <f>G185/I185*100</f>
        <v>31.874999999999996</v>
      </c>
      <c r="H186" s="67">
        <f>H185/I185*100</f>
        <v>8.75</v>
      </c>
      <c r="I186" s="126">
        <v>100</v>
      </c>
    </row>
    <row r="187" spans="1:9" s="37" customFormat="1" ht="11.45" customHeight="1" x14ac:dyDescent="0.15">
      <c r="A187" s="299"/>
      <c r="B187" s="333" t="s">
        <v>25</v>
      </c>
      <c r="C187" s="53">
        <v>0</v>
      </c>
      <c r="D187" s="53">
        <v>0</v>
      </c>
      <c r="E187" s="53">
        <v>0</v>
      </c>
      <c r="F187" s="53">
        <v>0</v>
      </c>
      <c r="G187" s="53">
        <v>1</v>
      </c>
      <c r="H187" s="53">
        <v>0</v>
      </c>
      <c r="I187" s="128">
        <f>SUM(K43:L43)</f>
        <v>2</v>
      </c>
    </row>
    <row r="188" spans="1:9" s="37" customFormat="1" ht="11.45" customHeight="1" thickBot="1" x14ac:dyDescent="0.2">
      <c r="A188" s="300"/>
      <c r="B188" s="335"/>
      <c r="C188" s="96">
        <f>C187/I187*100</f>
        <v>0</v>
      </c>
      <c r="D188" s="96">
        <f>D187/I187*100</f>
        <v>0</v>
      </c>
      <c r="E188" s="96">
        <f>E187/I187*100</f>
        <v>0</v>
      </c>
      <c r="F188" s="96">
        <f>F187/I187*100</f>
        <v>0</v>
      </c>
      <c r="G188" s="96">
        <f>G187/I187*100</f>
        <v>50</v>
      </c>
      <c r="H188" s="96">
        <f>H187/I187*100</f>
        <v>0</v>
      </c>
      <c r="I188" s="132">
        <v>100</v>
      </c>
    </row>
    <row r="189" spans="1:9" s="37" customFormat="1" ht="11.45" customHeight="1" thickBot="1" x14ac:dyDescent="0.2">
      <c r="A189" s="306" t="s">
        <v>148</v>
      </c>
      <c r="B189" s="331" t="s">
        <v>24</v>
      </c>
      <c r="C189" s="53">
        <v>24</v>
      </c>
      <c r="D189" s="53">
        <v>36</v>
      </c>
      <c r="E189" s="53">
        <v>10</v>
      </c>
      <c r="F189" s="53">
        <v>24</v>
      </c>
      <c r="G189" s="53">
        <v>58</v>
      </c>
      <c r="H189" s="53">
        <v>6</v>
      </c>
      <c r="I189" s="137">
        <f>SUM(K45:L45)</f>
        <v>172</v>
      </c>
    </row>
    <row r="190" spans="1:9" s="37" customFormat="1" ht="11.45" customHeight="1" thickTop="1" thickBot="1" x14ac:dyDescent="0.2">
      <c r="A190" s="307"/>
      <c r="B190" s="332"/>
      <c r="C190" s="67">
        <f>C189/I189*100</f>
        <v>13.953488372093023</v>
      </c>
      <c r="D190" s="67">
        <f>D189/I189*100</f>
        <v>20.930232558139537</v>
      </c>
      <c r="E190" s="67">
        <f>E189/I189*100</f>
        <v>5.8139534883720927</v>
      </c>
      <c r="F190" s="67">
        <f>F189/I189*100</f>
        <v>13.953488372093023</v>
      </c>
      <c r="G190" s="67">
        <f>G189/I189*100</f>
        <v>33.720930232558139</v>
      </c>
      <c r="H190" s="67">
        <f>H189/I189*100</f>
        <v>3.4883720930232558</v>
      </c>
      <c r="I190" s="126">
        <v>100</v>
      </c>
    </row>
    <row r="191" spans="1:9" s="37" customFormat="1" ht="11.45" customHeight="1" thickTop="1" thickBot="1" x14ac:dyDescent="0.2">
      <c r="A191" s="307"/>
      <c r="B191" s="333" t="s">
        <v>3</v>
      </c>
      <c r="C191" s="53">
        <v>14</v>
      </c>
      <c r="D191" s="53">
        <v>20</v>
      </c>
      <c r="E191" s="53">
        <v>10</v>
      </c>
      <c r="F191" s="53">
        <v>11</v>
      </c>
      <c r="G191" s="53">
        <v>33</v>
      </c>
      <c r="H191" s="53">
        <v>10</v>
      </c>
      <c r="I191" s="128">
        <f>SUM(K47:L47)</f>
        <v>105</v>
      </c>
    </row>
    <row r="192" spans="1:9" s="37" customFormat="1" ht="11.45" customHeight="1" thickTop="1" thickBot="1" x14ac:dyDescent="0.2">
      <c r="A192" s="307"/>
      <c r="B192" s="334"/>
      <c r="C192" s="72">
        <f>C191/I191*100</f>
        <v>13.333333333333334</v>
      </c>
      <c r="D192" s="72">
        <f>D191/I191*100</f>
        <v>19.047619047619047</v>
      </c>
      <c r="E192" s="72">
        <f>E191/I191*100</f>
        <v>9.5238095238095237</v>
      </c>
      <c r="F192" s="72">
        <f>F191/I191*100</f>
        <v>10.476190476190476</v>
      </c>
      <c r="G192" s="72">
        <f>G191/I191*100</f>
        <v>31.428571428571427</v>
      </c>
      <c r="H192" s="72">
        <f>H191/I191*100</f>
        <v>9.5238095238095237</v>
      </c>
      <c r="I192" s="126">
        <v>100</v>
      </c>
    </row>
    <row r="193" spans="1:9" s="37" customFormat="1" ht="11.45" customHeight="1" thickTop="1" thickBot="1" x14ac:dyDescent="0.2">
      <c r="A193" s="307"/>
      <c r="B193" s="332" t="s">
        <v>14</v>
      </c>
      <c r="C193" s="53">
        <v>92</v>
      </c>
      <c r="D193" s="53">
        <v>133</v>
      </c>
      <c r="E193" s="53">
        <v>43</v>
      </c>
      <c r="F193" s="53">
        <v>83</v>
      </c>
      <c r="G193" s="53">
        <v>226</v>
      </c>
      <c r="H193" s="53">
        <v>72</v>
      </c>
      <c r="I193" s="128">
        <f>SUM(K49:L49)</f>
        <v>633</v>
      </c>
    </row>
    <row r="194" spans="1:9" s="37" customFormat="1" ht="11.45" customHeight="1" thickTop="1" thickBot="1" x14ac:dyDescent="0.2">
      <c r="A194" s="307"/>
      <c r="B194" s="332"/>
      <c r="C194" s="67">
        <f>C193/I193*100</f>
        <v>14.533965244865717</v>
      </c>
      <c r="D194" s="67">
        <f>D193/I193*100</f>
        <v>21.011058451816748</v>
      </c>
      <c r="E194" s="67">
        <f>E193/I193*100</f>
        <v>6.79304897314376</v>
      </c>
      <c r="F194" s="67">
        <f>F193/I193*100</f>
        <v>13.112164296998422</v>
      </c>
      <c r="G194" s="67">
        <f>G193/I193*100</f>
        <v>35.703001579778828</v>
      </c>
      <c r="H194" s="67">
        <f>H193/I193*100</f>
        <v>11.374407582938389</v>
      </c>
      <c r="I194" s="126">
        <v>100</v>
      </c>
    </row>
    <row r="195" spans="1:9" s="37" customFormat="1" ht="11.45" customHeight="1" thickTop="1" thickBot="1" x14ac:dyDescent="0.2">
      <c r="A195" s="307"/>
      <c r="B195" s="333" t="s">
        <v>15</v>
      </c>
      <c r="C195" s="53">
        <v>12</v>
      </c>
      <c r="D195" s="53">
        <v>39</v>
      </c>
      <c r="E195" s="53">
        <v>10</v>
      </c>
      <c r="F195" s="53">
        <v>19</v>
      </c>
      <c r="G195" s="53">
        <v>46</v>
      </c>
      <c r="H195" s="53">
        <v>10</v>
      </c>
      <c r="I195" s="128">
        <f>SUM(K51:L51)</f>
        <v>128</v>
      </c>
    </row>
    <row r="196" spans="1:9" s="37" customFormat="1" ht="11.45" customHeight="1" thickTop="1" thickBot="1" x14ac:dyDescent="0.2">
      <c r="A196" s="307"/>
      <c r="B196" s="334"/>
      <c r="C196" s="72">
        <f>C195/I195*100</f>
        <v>9.375</v>
      </c>
      <c r="D196" s="72">
        <f>D195/I195*100</f>
        <v>30.46875</v>
      </c>
      <c r="E196" s="72">
        <f>E195/I195*100</f>
        <v>7.8125</v>
      </c>
      <c r="F196" s="72">
        <f>F195/I195*100</f>
        <v>14.84375</v>
      </c>
      <c r="G196" s="72">
        <f>G195/I195*100</f>
        <v>35.9375</v>
      </c>
      <c r="H196" s="72">
        <f>H195/I195*100</f>
        <v>7.8125</v>
      </c>
      <c r="I196" s="126">
        <v>100</v>
      </c>
    </row>
    <row r="197" spans="1:9" s="37" customFormat="1" ht="11.45" customHeight="1" thickTop="1" thickBot="1" x14ac:dyDescent="0.2">
      <c r="A197" s="307"/>
      <c r="B197" s="332" t="s">
        <v>26</v>
      </c>
      <c r="C197" s="53">
        <v>4</v>
      </c>
      <c r="D197" s="53">
        <v>5</v>
      </c>
      <c r="E197" s="53">
        <v>3</v>
      </c>
      <c r="F197" s="53">
        <v>6</v>
      </c>
      <c r="G197" s="53">
        <v>26</v>
      </c>
      <c r="H197" s="53">
        <v>13</v>
      </c>
      <c r="I197" s="128">
        <f>SUM(K53:L53)</f>
        <v>59</v>
      </c>
    </row>
    <row r="198" spans="1:9" s="37" customFormat="1" ht="11.45" customHeight="1" thickTop="1" thickBot="1" x14ac:dyDescent="0.2">
      <c r="A198" s="307"/>
      <c r="B198" s="332"/>
      <c r="C198" s="67">
        <f>C197/I197*100</f>
        <v>6.7796610169491522</v>
      </c>
      <c r="D198" s="67">
        <f>D197/I197*100</f>
        <v>8.4745762711864394</v>
      </c>
      <c r="E198" s="67">
        <f>E197/I197*100</f>
        <v>5.0847457627118651</v>
      </c>
      <c r="F198" s="67">
        <f>F197/I197*100</f>
        <v>10.16949152542373</v>
      </c>
      <c r="G198" s="67">
        <f>G197/I197*100</f>
        <v>44.067796610169488</v>
      </c>
      <c r="H198" s="67">
        <f>H197/I197*100</f>
        <v>22.033898305084744</v>
      </c>
      <c r="I198" s="126">
        <v>100</v>
      </c>
    </row>
    <row r="199" spans="1:9" ht="11.45" customHeight="1" thickTop="1" thickBot="1" x14ac:dyDescent="0.2">
      <c r="A199" s="307"/>
      <c r="B199" s="333" t="s">
        <v>27</v>
      </c>
      <c r="C199" s="53">
        <v>32</v>
      </c>
      <c r="D199" s="53">
        <v>63</v>
      </c>
      <c r="E199" s="53">
        <v>23</v>
      </c>
      <c r="F199" s="53">
        <v>28</v>
      </c>
      <c r="G199" s="53">
        <v>105</v>
      </c>
      <c r="H199" s="53">
        <v>33</v>
      </c>
      <c r="I199" s="128">
        <f>SUM(K55:L55)</f>
        <v>316</v>
      </c>
    </row>
    <row r="200" spans="1:9" ht="11.45" customHeight="1" thickTop="1" thickBot="1" x14ac:dyDescent="0.2">
      <c r="A200" s="307"/>
      <c r="B200" s="334"/>
      <c r="C200" s="72">
        <f>C199/I199*100</f>
        <v>10.126582278481013</v>
      </c>
      <c r="D200" s="72">
        <f>D199/I199*100</f>
        <v>19.936708860759495</v>
      </c>
      <c r="E200" s="72">
        <f>E199/I199*100</f>
        <v>7.2784810126582276</v>
      </c>
      <c r="F200" s="72">
        <f>F199/I199*100</f>
        <v>8.8607594936708853</v>
      </c>
      <c r="G200" s="72">
        <f>G199/I199*100</f>
        <v>33.22784810126582</v>
      </c>
      <c r="H200" s="72">
        <f>H199/I199*100</f>
        <v>10.443037974683545</v>
      </c>
      <c r="I200" s="126">
        <v>100</v>
      </c>
    </row>
    <row r="201" spans="1:9" ht="11.45" customHeight="1" thickTop="1" thickBot="1" x14ac:dyDescent="0.2">
      <c r="A201" s="307"/>
      <c r="B201" s="332" t="s">
        <v>0</v>
      </c>
      <c r="C201" s="53">
        <v>7</v>
      </c>
      <c r="D201" s="53">
        <v>12</v>
      </c>
      <c r="E201" s="53">
        <v>6</v>
      </c>
      <c r="F201" s="53">
        <v>9</v>
      </c>
      <c r="G201" s="53">
        <v>16</v>
      </c>
      <c r="H201" s="53">
        <v>15</v>
      </c>
      <c r="I201" s="128">
        <f>SUM(K57:L57)</f>
        <v>70</v>
      </c>
    </row>
    <row r="202" spans="1:9" ht="11.45" customHeight="1" thickTop="1" thickBot="1" x14ac:dyDescent="0.2">
      <c r="A202" s="307"/>
      <c r="B202" s="332"/>
      <c r="C202" s="67">
        <f>C201/I201*100</f>
        <v>10</v>
      </c>
      <c r="D202" s="67">
        <f>D201/I201*100</f>
        <v>17.142857142857142</v>
      </c>
      <c r="E202" s="67">
        <f>E201/I201*100</f>
        <v>8.5714285714285712</v>
      </c>
      <c r="F202" s="67">
        <f>F201/I201*100</f>
        <v>12.857142857142856</v>
      </c>
      <c r="G202" s="67">
        <f>G201/I201*100</f>
        <v>22.857142857142858</v>
      </c>
      <c r="H202" s="67">
        <f>H201/I201*100</f>
        <v>21.428571428571427</v>
      </c>
      <c r="I202" s="126">
        <v>100</v>
      </c>
    </row>
    <row r="203" spans="1:9" ht="11.45" customHeight="1" thickTop="1" thickBot="1" x14ac:dyDescent="0.2">
      <c r="A203" s="307"/>
      <c r="B203" s="333" t="s">
        <v>25</v>
      </c>
      <c r="C203" s="53">
        <v>4</v>
      </c>
      <c r="D203" s="53">
        <v>3</v>
      </c>
      <c r="E203" s="53">
        <v>1</v>
      </c>
      <c r="F203" s="53">
        <v>2</v>
      </c>
      <c r="G203" s="53">
        <v>6</v>
      </c>
      <c r="H203" s="53">
        <v>1</v>
      </c>
      <c r="I203" s="128">
        <f>SUM(K59:L59)</f>
        <v>20</v>
      </c>
    </row>
    <row r="204" spans="1:9" ht="11.45" customHeight="1" thickTop="1" thickBot="1" x14ac:dyDescent="0.2">
      <c r="A204" s="308"/>
      <c r="B204" s="335"/>
      <c r="C204" s="96">
        <f>C203/I203*100</f>
        <v>20</v>
      </c>
      <c r="D204" s="96">
        <f>D203/I203*100</f>
        <v>15</v>
      </c>
      <c r="E204" s="96">
        <f>E203/I203*100</f>
        <v>5</v>
      </c>
      <c r="F204" s="96">
        <f>F203/I203*100</f>
        <v>10</v>
      </c>
      <c r="G204" s="96">
        <f>G203/I203*100</f>
        <v>30</v>
      </c>
      <c r="H204" s="96">
        <f>H203/I203*100</f>
        <v>5</v>
      </c>
      <c r="I204" s="132">
        <v>100</v>
      </c>
    </row>
    <row r="205" spans="1:9" ht="11.45" customHeight="1" x14ac:dyDescent="0.15">
      <c r="A205" s="298" t="s">
        <v>22</v>
      </c>
      <c r="B205" s="331" t="s">
        <v>28</v>
      </c>
      <c r="C205" s="53">
        <v>12</v>
      </c>
      <c r="D205" s="53">
        <v>23</v>
      </c>
      <c r="E205" s="53">
        <v>12</v>
      </c>
      <c r="F205" s="53">
        <v>20</v>
      </c>
      <c r="G205" s="53">
        <v>61</v>
      </c>
      <c r="H205" s="53">
        <v>21</v>
      </c>
      <c r="I205" s="137">
        <f>SUM(K61:L61)</f>
        <v>171</v>
      </c>
    </row>
    <row r="206" spans="1:9" ht="11.45" customHeight="1" x14ac:dyDescent="0.15">
      <c r="A206" s="299"/>
      <c r="B206" s="332"/>
      <c r="C206" s="67">
        <f>C205/I205*100</f>
        <v>7.0175438596491224</v>
      </c>
      <c r="D206" s="67">
        <f>D205/I205*100</f>
        <v>13.450292397660817</v>
      </c>
      <c r="E206" s="67">
        <f>E205/I205*100</f>
        <v>7.0175438596491224</v>
      </c>
      <c r="F206" s="67">
        <f>F205/I205*100</f>
        <v>11.695906432748536</v>
      </c>
      <c r="G206" s="67">
        <f>G205/I205*100</f>
        <v>35.672514619883039</v>
      </c>
      <c r="H206" s="67">
        <f>H205/I205*100</f>
        <v>12.280701754385964</v>
      </c>
      <c r="I206" s="126">
        <v>100</v>
      </c>
    </row>
    <row r="207" spans="1:9" ht="11.45" customHeight="1" x14ac:dyDescent="0.15">
      <c r="A207" s="299"/>
      <c r="B207" s="333" t="s">
        <v>29</v>
      </c>
      <c r="C207" s="53">
        <v>27</v>
      </c>
      <c r="D207" s="53">
        <v>46</v>
      </c>
      <c r="E207" s="53">
        <v>9</v>
      </c>
      <c r="F207" s="53">
        <v>25</v>
      </c>
      <c r="G207" s="53">
        <v>85</v>
      </c>
      <c r="H207" s="53">
        <v>24</v>
      </c>
      <c r="I207" s="128">
        <f>SUM(K63:L63)</f>
        <v>241</v>
      </c>
    </row>
    <row r="208" spans="1:9" ht="11.45" customHeight="1" x14ac:dyDescent="0.15">
      <c r="A208" s="299"/>
      <c r="B208" s="334"/>
      <c r="C208" s="72">
        <f>C207/I207*100</f>
        <v>11.20331950207469</v>
      </c>
      <c r="D208" s="72">
        <f>D207/I207*100</f>
        <v>19.087136929460581</v>
      </c>
      <c r="E208" s="72">
        <f>E207/I207*100</f>
        <v>3.7344398340248963</v>
      </c>
      <c r="F208" s="72">
        <f>F207/I207*100</f>
        <v>10.37344398340249</v>
      </c>
      <c r="G208" s="72">
        <f>G207/I207*100</f>
        <v>35.269709543568467</v>
      </c>
      <c r="H208" s="72">
        <f>H207/I207*100</f>
        <v>9.9585062240663902</v>
      </c>
      <c r="I208" s="126">
        <v>100</v>
      </c>
    </row>
    <row r="209" spans="1:12" ht="11.45" customHeight="1" x14ac:dyDescent="0.15">
      <c r="A209" s="299"/>
      <c r="B209" s="332" t="s">
        <v>30</v>
      </c>
      <c r="C209" s="53">
        <v>91</v>
      </c>
      <c r="D209" s="53">
        <v>158</v>
      </c>
      <c r="E209" s="53">
        <v>55</v>
      </c>
      <c r="F209" s="53">
        <v>86</v>
      </c>
      <c r="G209" s="53">
        <v>238</v>
      </c>
      <c r="H209" s="53">
        <v>85</v>
      </c>
      <c r="I209" s="128">
        <f>SUM(K65:L65)</f>
        <v>714</v>
      </c>
    </row>
    <row r="210" spans="1:12" ht="11.45" customHeight="1" x14ac:dyDescent="0.15">
      <c r="A210" s="299"/>
      <c r="B210" s="332"/>
      <c r="C210" s="67">
        <f>C209/I209*100</f>
        <v>12.745098039215685</v>
      </c>
      <c r="D210" s="67">
        <f>D209/I209*100</f>
        <v>22.128851540616246</v>
      </c>
      <c r="E210" s="67">
        <f>E209/I209*100</f>
        <v>7.7030812324929974</v>
      </c>
      <c r="F210" s="67">
        <f>F209/I209*100</f>
        <v>12.044817927170868</v>
      </c>
      <c r="G210" s="67">
        <f>G209/I209*100</f>
        <v>33.333333333333329</v>
      </c>
      <c r="H210" s="67">
        <f>H209/I209*100</f>
        <v>11.904761904761903</v>
      </c>
      <c r="I210" s="126">
        <v>100</v>
      </c>
    </row>
    <row r="211" spans="1:12" ht="11.45" customHeight="1" x14ac:dyDescent="0.15">
      <c r="A211" s="299"/>
      <c r="B211" s="333" t="s">
        <v>31</v>
      </c>
      <c r="C211" s="53">
        <v>43</v>
      </c>
      <c r="D211" s="53">
        <v>68</v>
      </c>
      <c r="E211" s="53">
        <v>23</v>
      </c>
      <c r="F211" s="53">
        <v>42</v>
      </c>
      <c r="G211" s="53">
        <v>95</v>
      </c>
      <c r="H211" s="53">
        <v>19</v>
      </c>
      <c r="I211" s="128">
        <f>SUM(K67:L67)</f>
        <v>276</v>
      </c>
    </row>
    <row r="212" spans="1:12" ht="11.45" customHeight="1" x14ac:dyDescent="0.15">
      <c r="A212" s="299"/>
      <c r="B212" s="334"/>
      <c r="C212" s="72">
        <f>C211/I211*100</f>
        <v>15.579710144927535</v>
      </c>
      <c r="D212" s="72">
        <f>D211/I211*100</f>
        <v>24.637681159420293</v>
      </c>
      <c r="E212" s="72">
        <f>E211/I211*100</f>
        <v>8.3333333333333321</v>
      </c>
      <c r="F212" s="72">
        <f>F211/I211*100</f>
        <v>15.217391304347828</v>
      </c>
      <c r="G212" s="72">
        <f>G211/I211*100</f>
        <v>34.420289855072461</v>
      </c>
      <c r="H212" s="72">
        <f>H211/I211*100</f>
        <v>6.8840579710144931</v>
      </c>
      <c r="I212" s="126">
        <v>100</v>
      </c>
    </row>
    <row r="213" spans="1:12" ht="11.45" customHeight="1" x14ac:dyDescent="0.15">
      <c r="A213" s="299"/>
      <c r="B213" s="333" t="s">
        <v>58</v>
      </c>
      <c r="C213" s="53">
        <v>16</v>
      </c>
      <c r="D213" s="53">
        <v>15</v>
      </c>
      <c r="E213" s="53">
        <v>7</v>
      </c>
      <c r="F213" s="53">
        <v>9</v>
      </c>
      <c r="G213" s="53">
        <v>35</v>
      </c>
      <c r="H213" s="53">
        <v>11</v>
      </c>
      <c r="I213" s="128">
        <f>SUM(K69:L69)</f>
        <v>89</v>
      </c>
    </row>
    <row r="214" spans="1:12" ht="11.45" customHeight="1" x14ac:dyDescent="0.15">
      <c r="A214" s="299"/>
      <c r="B214" s="334"/>
      <c r="C214" s="72">
        <f>C213/I213*100</f>
        <v>17.977528089887642</v>
      </c>
      <c r="D214" s="72">
        <f>D213/I213*100</f>
        <v>16.853932584269664</v>
      </c>
      <c r="E214" s="72">
        <f>E213/I213*100</f>
        <v>7.8651685393258424</v>
      </c>
      <c r="F214" s="72">
        <f>F213/I213*100</f>
        <v>10.112359550561797</v>
      </c>
      <c r="G214" s="72">
        <f>G213/I213*100</f>
        <v>39.325842696629216</v>
      </c>
      <c r="H214" s="72">
        <f>H213/I213*100</f>
        <v>12.359550561797752</v>
      </c>
      <c r="I214" s="126">
        <v>100</v>
      </c>
    </row>
    <row r="215" spans="1:12" ht="11.45" customHeight="1" x14ac:dyDescent="0.15">
      <c r="A215" s="299"/>
      <c r="B215" s="332" t="s">
        <v>25</v>
      </c>
      <c r="C215" s="53">
        <v>0</v>
      </c>
      <c r="D215" s="53">
        <v>1</v>
      </c>
      <c r="E215" s="53">
        <v>0</v>
      </c>
      <c r="F215" s="53">
        <v>0</v>
      </c>
      <c r="G215" s="53">
        <v>2</v>
      </c>
      <c r="H215" s="53">
        <v>0</v>
      </c>
      <c r="I215" s="128">
        <f>SUM(K71:L71)</f>
        <v>12</v>
      </c>
    </row>
    <row r="216" spans="1:12" ht="11.45" customHeight="1" thickBot="1" x14ac:dyDescent="0.2">
      <c r="A216" s="300"/>
      <c r="B216" s="335"/>
      <c r="C216" s="96">
        <f>C215/I215*100</f>
        <v>0</v>
      </c>
      <c r="D216" s="96">
        <f>D215/I215*100</f>
        <v>8.3333333333333321</v>
      </c>
      <c r="E216" s="96">
        <f>E215/I215*100</f>
        <v>0</v>
      </c>
      <c r="F216" s="96">
        <f>F215/I215*100</f>
        <v>0</v>
      </c>
      <c r="G216" s="96">
        <f>G215/I215*100</f>
        <v>16.666666666666664</v>
      </c>
      <c r="H216" s="96">
        <f>H215/I215*100</f>
        <v>0</v>
      </c>
      <c r="I216" s="132">
        <v>100</v>
      </c>
    </row>
    <row r="217" spans="1:12" s="140" customFormat="1" ht="15" customHeight="1" x14ac:dyDescent="0.15">
      <c r="A217" s="115"/>
      <c r="B217" s="116"/>
      <c r="C217" s="139"/>
      <c r="D217" s="139"/>
      <c r="E217" s="139"/>
      <c r="F217" s="139"/>
      <c r="G217" s="139"/>
      <c r="H217" s="139"/>
      <c r="I217" s="139"/>
      <c r="J217" s="139"/>
      <c r="K217" s="139"/>
      <c r="L217" s="139"/>
    </row>
    <row r="218" spans="1:12" s="140" customFormat="1" ht="15" customHeight="1" x14ac:dyDescent="0.15">
      <c r="A218" s="115"/>
      <c r="B218" s="116"/>
      <c r="C218" s="139"/>
      <c r="D218" s="139"/>
      <c r="E218" s="139"/>
      <c r="F218" s="139"/>
      <c r="G218" s="139"/>
      <c r="H218" s="139"/>
      <c r="I218" s="139"/>
      <c r="J218" s="139"/>
      <c r="K218" s="139"/>
      <c r="L218" s="139"/>
    </row>
    <row r="219" spans="1:12" s="4" customFormat="1" ht="30" customHeight="1" thickBot="1" x14ac:dyDescent="0.2">
      <c r="A219" s="340" t="s">
        <v>60</v>
      </c>
      <c r="B219" s="340"/>
      <c r="C219" s="340"/>
      <c r="D219" s="340"/>
      <c r="E219" s="340"/>
      <c r="F219" s="340"/>
      <c r="G219" s="340"/>
      <c r="H219" s="340"/>
      <c r="I219" s="340"/>
      <c r="J219" s="340"/>
      <c r="K219" s="340"/>
      <c r="L219" s="340"/>
    </row>
    <row r="220" spans="1:12" s="2" customFormat="1" ht="3" customHeight="1" x14ac:dyDescent="0.15">
      <c r="A220" s="310" t="s">
        <v>150</v>
      </c>
      <c r="B220" s="311"/>
      <c r="C220" s="5"/>
      <c r="D220" s="5"/>
      <c r="E220" s="5"/>
      <c r="F220" s="5"/>
      <c r="G220" s="5"/>
      <c r="H220" s="6"/>
      <c r="I220" s="7"/>
      <c r="J220" s="8"/>
      <c r="K220" s="5"/>
      <c r="L220" s="9"/>
    </row>
    <row r="221" spans="1:12" s="2" customFormat="1" ht="10.15" customHeight="1" x14ac:dyDescent="0.15">
      <c r="A221" s="312"/>
      <c r="B221" s="313"/>
      <c r="C221" s="10">
        <v>1</v>
      </c>
      <c r="D221" s="10">
        <v>2</v>
      </c>
      <c r="E221" s="10">
        <v>3</v>
      </c>
      <c r="F221" s="10">
        <v>4</v>
      </c>
      <c r="G221" s="10">
        <v>5</v>
      </c>
      <c r="H221" s="326" t="s">
        <v>156</v>
      </c>
      <c r="I221" s="11"/>
      <c r="J221" s="12" t="s">
        <v>157</v>
      </c>
      <c r="K221" s="10">
        <v>3</v>
      </c>
      <c r="L221" s="13" t="s">
        <v>158</v>
      </c>
    </row>
    <row r="222" spans="1:12" s="2" customFormat="1" ht="2.25" customHeight="1" x14ac:dyDescent="0.15">
      <c r="A222" s="312"/>
      <c r="B222" s="313"/>
      <c r="C222" s="10"/>
      <c r="D222" s="10"/>
      <c r="E222" s="10"/>
      <c r="F222" s="10"/>
      <c r="G222" s="10"/>
      <c r="H222" s="326"/>
      <c r="I222" s="11"/>
      <c r="J222" s="12"/>
      <c r="K222" s="10"/>
      <c r="L222" s="13"/>
    </row>
    <row r="223" spans="1:12" s="2" customFormat="1" ht="2.25" customHeight="1" x14ac:dyDescent="0.15">
      <c r="A223" s="312"/>
      <c r="B223" s="313"/>
      <c r="C223" s="14"/>
      <c r="D223" s="14"/>
      <c r="E223" s="14"/>
      <c r="F223" s="14"/>
      <c r="G223" s="14"/>
      <c r="H223" s="326"/>
      <c r="I223" s="15"/>
      <c r="J223" s="16"/>
      <c r="K223" s="17"/>
      <c r="L223" s="18"/>
    </row>
    <row r="224" spans="1:12" s="24" customFormat="1" ht="60" customHeight="1" x14ac:dyDescent="0.15">
      <c r="A224" s="316" t="s">
        <v>35</v>
      </c>
      <c r="B224" s="317"/>
      <c r="C224" s="19" t="s">
        <v>16</v>
      </c>
      <c r="D224" s="19" t="s">
        <v>17</v>
      </c>
      <c r="E224" s="20" t="s">
        <v>159</v>
      </c>
      <c r="F224" s="19" t="s">
        <v>18</v>
      </c>
      <c r="G224" s="21" t="s">
        <v>19</v>
      </c>
      <c r="H224" s="326"/>
      <c r="I224" s="15" t="s">
        <v>5</v>
      </c>
      <c r="J224" s="22" t="s">
        <v>16</v>
      </c>
      <c r="K224" s="21" t="s">
        <v>127</v>
      </c>
      <c r="L224" s="23" t="s">
        <v>19</v>
      </c>
    </row>
    <row r="225" spans="1:12" s="24" customFormat="1" ht="2.25" customHeight="1" thickBot="1" x14ac:dyDescent="0.2">
      <c r="A225" s="25"/>
      <c r="B225" s="26"/>
      <c r="C225" s="27"/>
      <c r="D225" s="28"/>
      <c r="E225" s="27"/>
      <c r="F225" s="28"/>
      <c r="G225" s="27"/>
      <c r="H225" s="29"/>
      <c r="I225" s="30"/>
      <c r="J225" s="31"/>
      <c r="K225" s="27"/>
      <c r="L225" s="32"/>
    </row>
    <row r="226" spans="1:12" s="141" customFormat="1" ht="11.25" customHeight="1" x14ac:dyDescent="0.15">
      <c r="A226" s="318" t="s">
        <v>23</v>
      </c>
      <c r="B226" s="337"/>
      <c r="C226" s="33">
        <f t="shared" ref="C226:H226" si="5">C228+C230+C232+C234+C236</f>
        <v>192</v>
      </c>
      <c r="D226" s="33">
        <f t="shared" si="5"/>
        <v>669</v>
      </c>
      <c r="E226" s="33">
        <f t="shared" si="5"/>
        <v>776</v>
      </c>
      <c r="F226" s="33">
        <f t="shared" si="5"/>
        <v>153</v>
      </c>
      <c r="G226" s="33">
        <f t="shared" si="5"/>
        <v>145</v>
      </c>
      <c r="H226" s="124">
        <f t="shared" si="5"/>
        <v>167</v>
      </c>
      <c r="I226" s="111">
        <f t="shared" ref="I226:I236" si="6">SUM(C226:H226)</f>
        <v>2102</v>
      </c>
      <c r="J226" s="35">
        <f>C226+D226</f>
        <v>861</v>
      </c>
      <c r="K226" s="33">
        <f>E226</f>
        <v>776</v>
      </c>
      <c r="L226" s="36">
        <f>SUM(F226:G226)</f>
        <v>298</v>
      </c>
    </row>
    <row r="227" spans="1:12" s="141" customFormat="1" ht="11.25" customHeight="1" thickBot="1" x14ac:dyDescent="0.2">
      <c r="A227" s="320"/>
      <c r="B227" s="338"/>
      <c r="C227" s="142">
        <f>C226/I226*100</f>
        <v>9.1341579448144632</v>
      </c>
      <c r="D227" s="142">
        <f>D226/I226*100</f>
        <v>31.826831588962897</v>
      </c>
      <c r="E227" s="142">
        <f>E226/I226*100</f>
        <v>36.917221693625116</v>
      </c>
      <c r="F227" s="142">
        <f>F226/I226*100</f>
        <v>7.2787821122740253</v>
      </c>
      <c r="G227" s="142">
        <f>G226/I226*100</f>
        <v>6.8981921979067549</v>
      </c>
      <c r="H227" s="143">
        <f>H226/I226*100</f>
        <v>7.9448144624167467</v>
      </c>
      <c r="I227" s="144">
        <f t="shared" si="6"/>
        <v>100</v>
      </c>
      <c r="J227" s="145">
        <f>J226/I226*100</f>
        <v>40.960989533777351</v>
      </c>
      <c r="K227" s="99">
        <f>K226/I226*100</f>
        <v>36.917221693625116</v>
      </c>
      <c r="L227" s="74">
        <f>L226/I226*100</f>
        <v>14.176974310180782</v>
      </c>
    </row>
    <row r="228" spans="1:12" s="141" customFormat="1" ht="11.45" customHeight="1" x14ac:dyDescent="0.15">
      <c r="A228" s="298" t="s">
        <v>128</v>
      </c>
      <c r="B228" s="331" t="s">
        <v>20</v>
      </c>
      <c r="C228" s="146">
        <v>125</v>
      </c>
      <c r="D228" s="146">
        <v>478</v>
      </c>
      <c r="E228" s="146">
        <v>504</v>
      </c>
      <c r="F228" s="146">
        <v>102</v>
      </c>
      <c r="G228" s="146">
        <v>93</v>
      </c>
      <c r="H228" s="146">
        <v>99</v>
      </c>
      <c r="I228" s="34">
        <f t="shared" si="6"/>
        <v>1401</v>
      </c>
      <c r="J228" s="35">
        <f>C228+D228</f>
        <v>603</v>
      </c>
      <c r="K228" s="33">
        <f>E228</f>
        <v>504</v>
      </c>
      <c r="L228" s="36">
        <f>SUM(F228:G228)</f>
        <v>195</v>
      </c>
    </row>
    <row r="229" spans="1:12" s="141" customFormat="1" ht="11.45" customHeight="1" x14ac:dyDescent="0.15">
      <c r="A229" s="299"/>
      <c r="B229" s="334"/>
      <c r="C229" s="147">
        <f>C228/I228*100</f>
        <v>8.9221984296930756</v>
      </c>
      <c r="D229" s="148">
        <f>D228/I228*100</f>
        <v>34.118486795146325</v>
      </c>
      <c r="E229" s="148">
        <f>E228/I228*100</f>
        <v>35.974304068522486</v>
      </c>
      <c r="F229" s="148">
        <f>F228/I228*100</f>
        <v>7.2805139186295502</v>
      </c>
      <c r="G229" s="148">
        <f>G228/I228*100</f>
        <v>6.6381156316916492</v>
      </c>
      <c r="H229" s="149">
        <f>H228/I228*100</f>
        <v>7.0663811563169174</v>
      </c>
      <c r="I229" s="69">
        <f t="shared" si="6"/>
        <v>100</v>
      </c>
      <c r="J229" s="107">
        <f>J228/I228*100</f>
        <v>43.0406852248394</v>
      </c>
      <c r="K229" s="51">
        <f>K228/I228*100</f>
        <v>35.974304068522486</v>
      </c>
      <c r="L229" s="52">
        <f>L228/I228*100</f>
        <v>13.918629550321199</v>
      </c>
    </row>
    <row r="230" spans="1:12" s="141" customFormat="1" ht="11.45" customHeight="1" x14ac:dyDescent="0.15">
      <c r="A230" s="299"/>
      <c r="B230" s="333" t="s">
        <v>21</v>
      </c>
      <c r="C230" s="146">
        <v>41</v>
      </c>
      <c r="D230" s="146">
        <v>130</v>
      </c>
      <c r="E230" s="146">
        <v>196</v>
      </c>
      <c r="F230" s="146">
        <v>36</v>
      </c>
      <c r="G230" s="146">
        <v>36</v>
      </c>
      <c r="H230" s="146">
        <v>43</v>
      </c>
      <c r="I230" s="54">
        <f t="shared" si="6"/>
        <v>482</v>
      </c>
      <c r="J230" s="70">
        <f>C230+D230</f>
        <v>171</v>
      </c>
      <c r="K230" s="56">
        <f>E230</f>
        <v>196</v>
      </c>
      <c r="L230" s="57">
        <f>SUM(F230:G230)</f>
        <v>72</v>
      </c>
    </row>
    <row r="231" spans="1:12" s="141" customFormat="1" ht="11.45" customHeight="1" x14ac:dyDescent="0.15">
      <c r="A231" s="299"/>
      <c r="B231" s="334"/>
      <c r="C231" s="150">
        <f>C230/I230*100</f>
        <v>8.5062240663900415</v>
      </c>
      <c r="D231" s="150">
        <f>D230/I230*100</f>
        <v>26.970954356846473</v>
      </c>
      <c r="E231" s="150">
        <f>E230/I230*100</f>
        <v>40.663900414937757</v>
      </c>
      <c r="F231" s="150">
        <f>F230/I230*100</f>
        <v>7.4688796680497926</v>
      </c>
      <c r="G231" s="150">
        <f>G230/I230*100</f>
        <v>7.4688796680497926</v>
      </c>
      <c r="H231" s="151">
        <f>H230/I230*100</f>
        <v>8.9211618257261414</v>
      </c>
      <c r="I231" s="69">
        <f t="shared" si="6"/>
        <v>100.00000000000001</v>
      </c>
      <c r="J231" s="107">
        <f>J230/I230*100</f>
        <v>35.477178423236516</v>
      </c>
      <c r="K231" s="51">
        <f>K230/I230*100</f>
        <v>40.663900414937757</v>
      </c>
      <c r="L231" s="52">
        <f>L230/I230*100</f>
        <v>14.937759336099585</v>
      </c>
    </row>
    <row r="232" spans="1:12" s="141" customFormat="1" ht="11.45" customHeight="1" x14ac:dyDescent="0.15">
      <c r="A232" s="299"/>
      <c r="B232" s="333" t="s">
        <v>129</v>
      </c>
      <c r="C232" s="146">
        <v>19</v>
      </c>
      <c r="D232" s="146">
        <v>41</v>
      </c>
      <c r="E232" s="146">
        <v>61</v>
      </c>
      <c r="F232" s="146">
        <v>12</v>
      </c>
      <c r="G232" s="146">
        <v>12</v>
      </c>
      <c r="H232" s="146">
        <v>18</v>
      </c>
      <c r="I232" s="54">
        <f t="shared" si="6"/>
        <v>163</v>
      </c>
      <c r="J232" s="70">
        <f>C232+D232</f>
        <v>60</v>
      </c>
      <c r="K232" s="56">
        <f>E232</f>
        <v>61</v>
      </c>
      <c r="L232" s="57">
        <f>SUM(F232:G232)</f>
        <v>24</v>
      </c>
    </row>
    <row r="233" spans="1:12" s="141" customFormat="1" ht="11.45" customHeight="1" x14ac:dyDescent="0.15">
      <c r="A233" s="299"/>
      <c r="B233" s="334"/>
      <c r="C233" s="148">
        <f>C232/I232*100</f>
        <v>11.656441717791409</v>
      </c>
      <c r="D233" s="148">
        <f>D232/I232*100</f>
        <v>25.153374233128833</v>
      </c>
      <c r="E233" s="148">
        <f>E232/I232*100</f>
        <v>37.423312883435585</v>
      </c>
      <c r="F233" s="148">
        <f>F232/I232*100</f>
        <v>7.3619631901840492</v>
      </c>
      <c r="G233" s="148">
        <f>G232/I232*100</f>
        <v>7.3619631901840492</v>
      </c>
      <c r="H233" s="149">
        <f>H232/I232*100</f>
        <v>11.042944785276074</v>
      </c>
      <c r="I233" s="69">
        <f t="shared" si="6"/>
        <v>99.999999999999986</v>
      </c>
      <c r="J233" s="107">
        <f>J232/I232*100</f>
        <v>36.809815950920246</v>
      </c>
      <c r="K233" s="51">
        <f>K232/I232*100</f>
        <v>37.423312883435585</v>
      </c>
      <c r="L233" s="52">
        <f>L232/I232*100</f>
        <v>14.723926380368098</v>
      </c>
    </row>
    <row r="234" spans="1:12" s="141" customFormat="1" ht="11.45" customHeight="1" x14ac:dyDescent="0.15">
      <c r="A234" s="299"/>
      <c r="B234" s="333" t="s">
        <v>130</v>
      </c>
      <c r="C234" s="146">
        <v>7</v>
      </c>
      <c r="D234" s="146">
        <v>20</v>
      </c>
      <c r="E234" s="146">
        <v>15</v>
      </c>
      <c r="F234" s="146">
        <v>3</v>
      </c>
      <c r="G234" s="146">
        <v>4</v>
      </c>
      <c r="H234" s="146">
        <v>7</v>
      </c>
      <c r="I234" s="54">
        <f t="shared" si="6"/>
        <v>56</v>
      </c>
      <c r="J234" s="70">
        <f>C234+D234</f>
        <v>27</v>
      </c>
      <c r="K234" s="56">
        <f>E234</f>
        <v>15</v>
      </c>
      <c r="L234" s="57">
        <f>SUM(F234:G234)</f>
        <v>7</v>
      </c>
    </row>
    <row r="235" spans="1:12" s="141" customFormat="1" ht="11.45" customHeight="1" thickBot="1" x14ac:dyDescent="0.2">
      <c r="A235" s="299"/>
      <c r="B235" s="334"/>
      <c r="C235" s="152">
        <f>C234/I234*100</f>
        <v>12.5</v>
      </c>
      <c r="D235" s="152">
        <f>D234/I234*100</f>
        <v>35.714285714285715</v>
      </c>
      <c r="E235" s="152">
        <f>E234/I234*100</f>
        <v>26.785714285714285</v>
      </c>
      <c r="F235" s="152">
        <f>F234/I234*100</f>
        <v>5.3571428571428568</v>
      </c>
      <c r="G235" s="152">
        <f>G234/I234*100</f>
        <v>7.1428571428571423</v>
      </c>
      <c r="H235" s="153">
        <f>H234/I234*100</f>
        <v>12.5</v>
      </c>
      <c r="I235" s="69">
        <f t="shared" si="6"/>
        <v>100</v>
      </c>
      <c r="J235" s="107">
        <f>J234/I234*100</f>
        <v>48.214285714285715</v>
      </c>
      <c r="K235" s="51">
        <f>K234/I234*100</f>
        <v>26.785714285714285</v>
      </c>
      <c r="L235" s="52">
        <f>L234/I234*100</f>
        <v>12.5</v>
      </c>
    </row>
    <row r="236" spans="1:12" s="141" customFormat="1" ht="11.45" hidden="1" customHeight="1" x14ac:dyDescent="0.15">
      <c r="A236" s="299"/>
      <c r="B236" s="333" t="s">
        <v>131</v>
      </c>
      <c r="C236" s="154">
        <v>0</v>
      </c>
      <c r="D236" s="154">
        <v>0</v>
      </c>
      <c r="E236" s="154">
        <v>0</v>
      </c>
      <c r="F236" s="154">
        <v>0</v>
      </c>
      <c r="G236" s="154">
        <v>0</v>
      </c>
      <c r="H236" s="155">
        <v>0</v>
      </c>
      <c r="I236" s="156">
        <f t="shared" si="6"/>
        <v>0</v>
      </c>
      <c r="J236" s="157">
        <f>C236+D236</f>
        <v>0</v>
      </c>
      <c r="K236" s="158">
        <f>E236</f>
        <v>0</v>
      </c>
      <c r="L236" s="80">
        <f>SUM(F236:G236)</f>
        <v>0</v>
      </c>
    </row>
    <row r="237" spans="1:12" s="141" customFormat="1" ht="11.45" hidden="1" customHeight="1" thickBot="1" x14ac:dyDescent="0.2">
      <c r="A237" s="300"/>
      <c r="B237" s="335"/>
      <c r="C237" s="159" t="s">
        <v>132</v>
      </c>
      <c r="D237" s="159" t="s">
        <v>132</v>
      </c>
      <c r="E237" s="159" t="s">
        <v>132</v>
      </c>
      <c r="F237" s="159" t="s">
        <v>132</v>
      </c>
      <c r="G237" s="159" t="s">
        <v>132</v>
      </c>
      <c r="H237" s="160" t="s">
        <v>132</v>
      </c>
      <c r="I237" s="161" t="s">
        <v>132</v>
      </c>
      <c r="J237" s="162" t="s">
        <v>132</v>
      </c>
      <c r="K237" s="163" t="s">
        <v>132</v>
      </c>
      <c r="L237" s="164" t="s">
        <v>132</v>
      </c>
    </row>
    <row r="238" spans="1:12" s="141" customFormat="1" ht="11.45" customHeight="1" x14ac:dyDescent="0.15">
      <c r="A238" s="298" t="s">
        <v>133</v>
      </c>
      <c r="B238" s="331" t="s">
        <v>1</v>
      </c>
      <c r="C238" s="146">
        <v>78</v>
      </c>
      <c r="D238" s="146">
        <v>248</v>
      </c>
      <c r="E238" s="146">
        <v>342</v>
      </c>
      <c r="F238" s="146">
        <v>62</v>
      </c>
      <c r="G238" s="146">
        <v>77</v>
      </c>
      <c r="H238" s="146">
        <v>58</v>
      </c>
      <c r="I238" s="34">
        <f t="shared" ref="I238:I269" si="7">SUM(C238:H238)</f>
        <v>865</v>
      </c>
      <c r="J238" s="35">
        <f>C238+D238</f>
        <v>326</v>
      </c>
      <c r="K238" s="33">
        <f>E238</f>
        <v>342</v>
      </c>
      <c r="L238" s="36">
        <f>SUM(F238:G238)</f>
        <v>139</v>
      </c>
    </row>
    <row r="239" spans="1:12" s="141" customFormat="1" ht="11.45" customHeight="1" x14ac:dyDescent="0.15">
      <c r="A239" s="299"/>
      <c r="B239" s="334"/>
      <c r="C239" s="150">
        <f>C238/I238*100</f>
        <v>9.0173410404624281</v>
      </c>
      <c r="D239" s="150">
        <f>D238/I238*100</f>
        <v>28.670520231213874</v>
      </c>
      <c r="E239" s="150">
        <f>E238/I238*100</f>
        <v>39.537572254335259</v>
      </c>
      <c r="F239" s="150">
        <f>F238/I238*100</f>
        <v>7.1676300578034686</v>
      </c>
      <c r="G239" s="150">
        <f>G238/I238*100</f>
        <v>8.901734104046243</v>
      </c>
      <c r="H239" s="151">
        <f>H238/I238*100</f>
        <v>6.7052023121387281</v>
      </c>
      <c r="I239" s="69">
        <f t="shared" si="7"/>
        <v>99.999999999999986</v>
      </c>
      <c r="J239" s="107">
        <f>J238/I238*100</f>
        <v>37.687861271676297</v>
      </c>
      <c r="K239" s="51">
        <f>K238/I238*100</f>
        <v>39.537572254335259</v>
      </c>
      <c r="L239" s="52">
        <f>L238/I238*100</f>
        <v>16.069364161849713</v>
      </c>
    </row>
    <row r="240" spans="1:12" s="141" customFormat="1" ht="11.45" customHeight="1" x14ac:dyDescent="0.15">
      <c r="A240" s="299"/>
      <c r="B240" s="333" t="s">
        <v>2</v>
      </c>
      <c r="C240" s="146">
        <v>114</v>
      </c>
      <c r="D240" s="146">
        <v>416</v>
      </c>
      <c r="E240" s="146">
        <v>431</v>
      </c>
      <c r="F240" s="146">
        <v>91</v>
      </c>
      <c r="G240" s="146">
        <v>67</v>
      </c>
      <c r="H240" s="146">
        <v>94</v>
      </c>
      <c r="I240" s="54">
        <f t="shared" si="7"/>
        <v>1213</v>
      </c>
      <c r="J240" s="70">
        <f>C240+D240</f>
        <v>530</v>
      </c>
      <c r="K240" s="56">
        <f>E240</f>
        <v>431</v>
      </c>
      <c r="L240" s="57">
        <f>SUM(F240:G240)</f>
        <v>158</v>
      </c>
    </row>
    <row r="241" spans="1:12" s="141" customFormat="1" ht="11.45" customHeight="1" x14ac:dyDescent="0.15">
      <c r="A241" s="299"/>
      <c r="B241" s="334"/>
      <c r="C241" s="148">
        <f>C240/I240*100</f>
        <v>9.3981863149216824</v>
      </c>
      <c r="D241" s="148">
        <f>D240/I240*100</f>
        <v>34.295136026380874</v>
      </c>
      <c r="E241" s="148">
        <f>E240/I240*100</f>
        <v>35.531739488870571</v>
      </c>
      <c r="F241" s="148">
        <f>F240/I240*100</f>
        <v>7.5020610057708161</v>
      </c>
      <c r="G241" s="148">
        <f>G240/I240*100</f>
        <v>5.5234954657873043</v>
      </c>
      <c r="H241" s="149">
        <f>H240/I240*100</f>
        <v>7.7493816982687553</v>
      </c>
      <c r="I241" s="69">
        <f t="shared" si="7"/>
        <v>100</v>
      </c>
      <c r="J241" s="107">
        <f>J240/I240*100</f>
        <v>43.693322341302554</v>
      </c>
      <c r="K241" s="51">
        <f>K240/I240*100</f>
        <v>35.531739488870571</v>
      </c>
      <c r="L241" s="52">
        <f>L240/I240*100</f>
        <v>13.025556471558119</v>
      </c>
    </row>
    <row r="242" spans="1:12" s="141" customFormat="1" ht="11.45" customHeight="1" x14ac:dyDescent="0.15">
      <c r="A242" s="299"/>
      <c r="B242" s="333" t="s">
        <v>6</v>
      </c>
      <c r="C242" s="146">
        <v>0</v>
      </c>
      <c r="D242" s="146">
        <v>5</v>
      </c>
      <c r="E242" s="146">
        <v>3</v>
      </c>
      <c r="F242" s="146">
        <v>0</v>
      </c>
      <c r="G242" s="146">
        <v>1</v>
      </c>
      <c r="H242" s="146">
        <v>15</v>
      </c>
      <c r="I242" s="54">
        <f t="shared" si="7"/>
        <v>24</v>
      </c>
      <c r="J242" s="70">
        <f>C242+D242</f>
        <v>5</v>
      </c>
      <c r="K242" s="56">
        <f>E242</f>
        <v>3</v>
      </c>
      <c r="L242" s="57">
        <f>SUM(F242:G242)</f>
        <v>1</v>
      </c>
    </row>
    <row r="243" spans="1:12" s="141" customFormat="1" ht="11.45" customHeight="1" thickBot="1" x14ac:dyDescent="0.2">
      <c r="A243" s="300"/>
      <c r="B243" s="335"/>
      <c r="C243" s="165">
        <f>C242/I242*100</f>
        <v>0</v>
      </c>
      <c r="D243" s="165">
        <f>D242/I242*100</f>
        <v>20.833333333333336</v>
      </c>
      <c r="E243" s="165">
        <f>E242/I242*100</f>
        <v>12.5</v>
      </c>
      <c r="F243" s="165">
        <f>F242/I242*100</f>
        <v>0</v>
      </c>
      <c r="G243" s="165">
        <f>G242/I242*100</f>
        <v>4.1666666666666661</v>
      </c>
      <c r="H243" s="166">
        <f>H242/I242*100</f>
        <v>62.5</v>
      </c>
      <c r="I243" s="167">
        <f t="shared" si="7"/>
        <v>100</v>
      </c>
      <c r="J243" s="145">
        <f>J242/I242*100</f>
        <v>20.833333333333336</v>
      </c>
      <c r="K243" s="99">
        <f>K242/I242*100</f>
        <v>12.5</v>
      </c>
      <c r="L243" s="74">
        <f>L242/I242*100</f>
        <v>4.1666666666666661</v>
      </c>
    </row>
    <row r="244" spans="1:12" s="141" customFormat="1" ht="11.45" customHeight="1" x14ac:dyDescent="0.15">
      <c r="A244" s="298" t="s">
        <v>134</v>
      </c>
      <c r="B244" s="331" t="s">
        <v>7</v>
      </c>
      <c r="C244" s="146">
        <v>10</v>
      </c>
      <c r="D244" s="146">
        <v>13</v>
      </c>
      <c r="E244" s="146">
        <v>26</v>
      </c>
      <c r="F244" s="146">
        <v>3</v>
      </c>
      <c r="G244" s="146">
        <v>4</v>
      </c>
      <c r="H244" s="146">
        <v>1</v>
      </c>
      <c r="I244" s="34">
        <f t="shared" si="7"/>
        <v>57</v>
      </c>
      <c r="J244" s="35">
        <f>C244+D244</f>
        <v>23</v>
      </c>
      <c r="K244" s="33">
        <f>E244</f>
        <v>26</v>
      </c>
      <c r="L244" s="36">
        <f>SUM(F244:G244)</f>
        <v>7</v>
      </c>
    </row>
    <row r="245" spans="1:12" s="141" customFormat="1" ht="11.45" customHeight="1" x14ac:dyDescent="0.15">
      <c r="A245" s="299"/>
      <c r="B245" s="334"/>
      <c r="C245" s="148">
        <f>C244/I244*100</f>
        <v>17.543859649122805</v>
      </c>
      <c r="D245" s="148">
        <f>D244/I244*100</f>
        <v>22.807017543859647</v>
      </c>
      <c r="E245" s="148">
        <f>E244/I244*100</f>
        <v>45.614035087719294</v>
      </c>
      <c r="F245" s="148">
        <f>F244/I244*100</f>
        <v>5.2631578947368416</v>
      </c>
      <c r="G245" s="148">
        <f>G244/I244*100</f>
        <v>7.0175438596491224</v>
      </c>
      <c r="H245" s="149">
        <f>H244/I244*100</f>
        <v>1.7543859649122806</v>
      </c>
      <c r="I245" s="69">
        <f t="shared" si="7"/>
        <v>99.999999999999986</v>
      </c>
      <c r="J245" s="107">
        <f>J244/I244*100</f>
        <v>40.350877192982452</v>
      </c>
      <c r="K245" s="51">
        <f>K244/I244*100</f>
        <v>45.614035087719294</v>
      </c>
      <c r="L245" s="52">
        <f>L244/I244*100</f>
        <v>12.280701754385964</v>
      </c>
    </row>
    <row r="246" spans="1:12" s="141" customFormat="1" ht="11.45" customHeight="1" x14ac:dyDescent="0.15">
      <c r="A246" s="299"/>
      <c r="B246" s="333" t="s">
        <v>8</v>
      </c>
      <c r="C246" s="146">
        <v>13</v>
      </c>
      <c r="D246" s="146">
        <v>55</v>
      </c>
      <c r="E246" s="146">
        <v>71</v>
      </c>
      <c r="F246" s="146">
        <v>11</v>
      </c>
      <c r="G246" s="146">
        <v>14</v>
      </c>
      <c r="H246" s="146">
        <v>7</v>
      </c>
      <c r="I246" s="54">
        <f t="shared" si="7"/>
        <v>171</v>
      </c>
      <c r="J246" s="70">
        <f>C246+D246</f>
        <v>68</v>
      </c>
      <c r="K246" s="56">
        <f>E246</f>
        <v>71</v>
      </c>
      <c r="L246" s="57">
        <f>SUM(F246:G246)</f>
        <v>25</v>
      </c>
    </row>
    <row r="247" spans="1:12" s="141" customFormat="1" ht="11.45" customHeight="1" x14ac:dyDescent="0.15">
      <c r="A247" s="299"/>
      <c r="B247" s="334"/>
      <c r="C247" s="150">
        <f>C246/I246*100</f>
        <v>7.6023391812865491</v>
      </c>
      <c r="D247" s="150">
        <f>D246/I246*100</f>
        <v>32.163742690058477</v>
      </c>
      <c r="E247" s="150">
        <f>E246/I246*100</f>
        <v>41.520467836257311</v>
      </c>
      <c r="F247" s="150">
        <f>F246/I246*100</f>
        <v>6.4327485380116958</v>
      </c>
      <c r="G247" s="150">
        <f>G246/I246*100</f>
        <v>8.1871345029239766</v>
      </c>
      <c r="H247" s="151">
        <f>H246/I246*100</f>
        <v>4.0935672514619883</v>
      </c>
      <c r="I247" s="69">
        <f t="shared" si="7"/>
        <v>100</v>
      </c>
      <c r="J247" s="107">
        <f>J246/I246*100</f>
        <v>39.76608187134503</v>
      </c>
      <c r="K247" s="51">
        <f>K246/I246*100</f>
        <v>41.520467836257311</v>
      </c>
      <c r="L247" s="52">
        <f>L246/I246*100</f>
        <v>14.619883040935672</v>
      </c>
    </row>
    <row r="248" spans="1:12" s="141" customFormat="1" ht="11.45" customHeight="1" x14ac:dyDescent="0.15">
      <c r="A248" s="299"/>
      <c r="B248" s="333" t="s">
        <v>9</v>
      </c>
      <c r="C248" s="146">
        <v>17</v>
      </c>
      <c r="D248" s="146">
        <v>60</v>
      </c>
      <c r="E248" s="146">
        <v>114</v>
      </c>
      <c r="F248" s="146">
        <v>23</v>
      </c>
      <c r="G248" s="146">
        <v>20</v>
      </c>
      <c r="H248" s="146">
        <v>1</v>
      </c>
      <c r="I248" s="54">
        <f t="shared" si="7"/>
        <v>235</v>
      </c>
      <c r="J248" s="70">
        <f>C248+D248</f>
        <v>77</v>
      </c>
      <c r="K248" s="56">
        <f>E248</f>
        <v>114</v>
      </c>
      <c r="L248" s="57">
        <f>SUM(F248:G248)</f>
        <v>43</v>
      </c>
    </row>
    <row r="249" spans="1:12" s="141" customFormat="1" ht="11.45" customHeight="1" x14ac:dyDescent="0.15">
      <c r="A249" s="299"/>
      <c r="B249" s="334"/>
      <c r="C249" s="148">
        <f>C248/I248*100</f>
        <v>7.2340425531914887</v>
      </c>
      <c r="D249" s="148">
        <f>D248/I248*100</f>
        <v>25.531914893617021</v>
      </c>
      <c r="E249" s="148">
        <f>E248/I248*100</f>
        <v>48.51063829787234</v>
      </c>
      <c r="F249" s="148">
        <f>F248/I248*100</f>
        <v>9.787234042553191</v>
      </c>
      <c r="G249" s="148">
        <f>G248/I248*100</f>
        <v>8.5106382978723403</v>
      </c>
      <c r="H249" s="149">
        <f>H248/I248*100</f>
        <v>0.42553191489361702</v>
      </c>
      <c r="I249" s="69">
        <f t="shared" si="7"/>
        <v>100</v>
      </c>
      <c r="J249" s="107">
        <f>J248/I248*100</f>
        <v>32.765957446808507</v>
      </c>
      <c r="K249" s="51">
        <f>K248/I248*100</f>
        <v>48.51063829787234</v>
      </c>
      <c r="L249" s="52">
        <f>L248/I248*100</f>
        <v>18.297872340425531</v>
      </c>
    </row>
    <row r="250" spans="1:12" s="141" customFormat="1" ht="11.45" customHeight="1" x14ac:dyDescent="0.15">
      <c r="A250" s="299"/>
      <c r="B250" s="333" t="s">
        <v>10</v>
      </c>
      <c r="C250" s="146">
        <v>23</v>
      </c>
      <c r="D250" s="146">
        <v>101</v>
      </c>
      <c r="E250" s="146">
        <v>113</v>
      </c>
      <c r="F250" s="146">
        <v>39</v>
      </c>
      <c r="G250" s="146">
        <v>31</v>
      </c>
      <c r="H250" s="146">
        <v>15</v>
      </c>
      <c r="I250" s="54">
        <f t="shared" si="7"/>
        <v>322</v>
      </c>
      <c r="J250" s="70">
        <f>C250+D250</f>
        <v>124</v>
      </c>
      <c r="K250" s="56">
        <f>E250</f>
        <v>113</v>
      </c>
      <c r="L250" s="57">
        <f>SUM(F250:G250)</f>
        <v>70</v>
      </c>
    </row>
    <row r="251" spans="1:12" s="141" customFormat="1" ht="11.45" customHeight="1" x14ac:dyDescent="0.15">
      <c r="A251" s="299"/>
      <c r="B251" s="334"/>
      <c r="C251" s="150">
        <f>C250/I250*100</f>
        <v>7.1428571428571423</v>
      </c>
      <c r="D251" s="150">
        <f>D250/I250*100</f>
        <v>31.366459627329192</v>
      </c>
      <c r="E251" s="150">
        <f>E250/I250*100</f>
        <v>35.093167701863351</v>
      </c>
      <c r="F251" s="150">
        <f>F250/I250*100</f>
        <v>12.111801242236025</v>
      </c>
      <c r="G251" s="150">
        <f>G250/I250*100</f>
        <v>9.6273291925465845</v>
      </c>
      <c r="H251" s="151">
        <f>H250/I250*100</f>
        <v>4.658385093167702</v>
      </c>
      <c r="I251" s="69">
        <f t="shared" si="7"/>
        <v>100</v>
      </c>
      <c r="J251" s="107">
        <f>J250/I250*100</f>
        <v>38.509316770186338</v>
      </c>
      <c r="K251" s="51">
        <f>K250/I250*100</f>
        <v>35.093167701863351</v>
      </c>
      <c r="L251" s="52">
        <f>L250/I250*100</f>
        <v>21.739130434782609</v>
      </c>
    </row>
    <row r="252" spans="1:12" s="141" customFormat="1" ht="11.45" customHeight="1" x14ac:dyDescent="0.15">
      <c r="A252" s="299"/>
      <c r="B252" s="333" t="s">
        <v>11</v>
      </c>
      <c r="C252" s="146">
        <v>25</v>
      </c>
      <c r="D252" s="146">
        <v>146</v>
      </c>
      <c r="E252" s="146">
        <v>132</v>
      </c>
      <c r="F252" s="146">
        <v>31</v>
      </c>
      <c r="G252" s="146">
        <v>25</v>
      </c>
      <c r="H252" s="146">
        <v>15</v>
      </c>
      <c r="I252" s="54">
        <f t="shared" si="7"/>
        <v>374</v>
      </c>
      <c r="J252" s="70">
        <f>C252+D252</f>
        <v>171</v>
      </c>
      <c r="K252" s="56">
        <f>E252</f>
        <v>132</v>
      </c>
      <c r="L252" s="57">
        <f>SUM(F252:G252)</f>
        <v>56</v>
      </c>
    </row>
    <row r="253" spans="1:12" s="141" customFormat="1" ht="11.45" customHeight="1" x14ac:dyDescent="0.15">
      <c r="A253" s="299"/>
      <c r="B253" s="334"/>
      <c r="C253" s="148">
        <f>C252/I252*100</f>
        <v>6.6844919786096257</v>
      </c>
      <c r="D253" s="148">
        <f>D252/I252*100</f>
        <v>39.037433155080215</v>
      </c>
      <c r="E253" s="148">
        <f>E252/I252*100</f>
        <v>35.294117647058826</v>
      </c>
      <c r="F253" s="148">
        <f>F252/I252*100</f>
        <v>8.2887700534759361</v>
      </c>
      <c r="G253" s="148">
        <f>G252/I252*100</f>
        <v>6.6844919786096257</v>
      </c>
      <c r="H253" s="149">
        <f>H252/I252*100</f>
        <v>4.0106951871657754</v>
      </c>
      <c r="I253" s="69">
        <f t="shared" si="7"/>
        <v>100.00000000000001</v>
      </c>
      <c r="J253" s="107">
        <f>J252/I252*100</f>
        <v>45.721925133689837</v>
      </c>
      <c r="K253" s="51">
        <f>K252/I252*100</f>
        <v>35.294117647058826</v>
      </c>
      <c r="L253" s="52">
        <f>L252/I252*100</f>
        <v>14.973262032085561</v>
      </c>
    </row>
    <row r="254" spans="1:12" s="141" customFormat="1" ht="11.45" customHeight="1" x14ac:dyDescent="0.15">
      <c r="A254" s="299"/>
      <c r="B254" s="333" t="s">
        <v>12</v>
      </c>
      <c r="C254" s="146">
        <v>40</v>
      </c>
      <c r="D254" s="146">
        <v>139</v>
      </c>
      <c r="E254" s="146">
        <v>158</v>
      </c>
      <c r="F254" s="146">
        <v>25</v>
      </c>
      <c r="G254" s="146">
        <v>20</v>
      </c>
      <c r="H254" s="146">
        <v>30</v>
      </c>
      <c r="I254" s="54">
        <f t="shared" si="7"/>
        <v>412</v>
      </c>
      <c r="J254" s="70">
        <f>C254+D254</f>
        <v>179</v>
      </c>
      <c r="K254" s="56">
        <f>E254</f>
        <v>158</v>
      </c>
      <c r="L254" s="57">
        <f>SUM(F254:G254)</f>
        <v>45</v>
      </c>
    </row>
    <row r="255" spans="1:12" s="141" customFormat="1" ht="11.45" customHeight="1" x14ac:dyDescent="0.15">
      <c r="A255" s="299"/>
      <c r="B255" s="334"/>
      <c r="C255" s="150">
        <f>C254/I254*100</f>
        <v>9.7087378640776691</v>
      </c>
      <c r="D255" s="150">
        <f>D254/I254*100</f>
        <v>33.737864077669904</v>
      </c>
      <c r="E255" s="150">
        <f>E254/I254*100</f>
        <v>38.349514563106794</v>
      </c>
      <c r="F255" s="150">
        <f>F254/I254*100</f>
        <v>6.0679611650485441</v>
      </c>
      <c r="G255" s="150">
        <f>G254/I254*100</f>
        <v>4.8543689320388346</v>
      </c>
      <c r="H255" s="151">
        <f>H254/I254*100</f>
        <v>7.2815533980582519</v>
      </c>
      <c r="I255" s="69">
        <f t="shared" si="7"/>
        <v>100</v>
      </c>
      <c r="J255" s="107">
        <f>J254/I254*100</f>
        <v>43.446601941747574</v>
      </c>
      <c r="K255" s="51">
        <f>K254/I254*100</f>
        <v>38.349514563106794</v>
      </c>
      <c r="L255" s="52">
        <f>L254/I254*100</f>
        <v>10.922330097087379</v>
      </c>
    </row>
    <row r="256" spans="1:12" s="141" customFormat="1" ht="11.45" customHeight="1" x14ac:dyDescent="0.15">
      <c r="A256" s="299"/>
      <c r="B256" s="333" t="s">
        <v>13</v>
      </c>
      <c r="C256" s="146">
        <v>64</v>
      </c>
      <c r="D256" s="146">
        <v>150</v>
      </c>
      <c r="E256" s="146">
        <v>160</v>
      </c>
      <c r="F256" s="146">
        <v>21</v>
      </c>
      <c r="G256" s="146">
        <v>31</v>
      </c>
      <c r="H256" s="146">
        <v>83</v>
      </c>
      <c r="I256" s="54">
        <f t="shared" si="7"/>
        <v>509</v>
      </c>
      <c r="J256" s="70">
        <f>C256+D256</f>
        <v>214</v>
      </c>
      <c r="K256" s="56">
        <f>E256</f>
        <v>160</v>
      </c>
      <c r="L256" s="57">
        <f>SUM(F256:G256)</f>
        <v>52</v>
      </c>
    </row>
    <row r="257" spans="1:12" s="141" customFormat="1" ht="11.45" customHeight="1" x14ac:dyDescent="0.15">
      <c r="A257" s="299"/>
      <c r="B257" s="334"/>
      <c r="C257" s="148">
        <f>C256/I256*100</f>
        <v>12.573673870333987</v>
      </c>
      <c r="D257" s="148">
        <f>D256/I256*100</f>
        <v>29.469548133595286</v>
      </c>
      <c r="E257" s="148">
        <f>E256/I256*100</f>
        <v>31.43418467583497</v>
      </c>
      <c r="F257" s="148">
        <f>F256/I256*100</f>
        <v>4.1257367387033401</v>
      </c>
      <c r="G257" s="148">
        <f>G256/I256*100</f>
        <v>6.0903732809430258</v>
      </c>
      <c r="H257" s="149">
        <f>H256/I256*100</f>
        <v>16.306483300589392</v>
      </c>
      <c r="I257" s="69">
        <f t="shared" si="7"/>
        <v>100</v>
      </c>
      <c r="J257" s="107">
        <f>J256/I256*100</f>
        <v>42.043222003929273</v>
      </c>
      <c r="K257" s="51">
        <f>K256/I256*100</f>
        <v>31.43418467583497</v>
      </c>
      <c r="L257" s="52">
        <f>L256/I256*100</f>
        <v>10.216110019646365</v>
      </c>
    </row>
    <row r="258" spans="1:12" s="141" customFormat="1" ht="11.45" customHeight="1" x14ac:dyDescent="0.15">
      <c r="A258" s="299"/>
      <c r="B258" s="333" t="s">
        <v>25</v>
      </c>
      <c r="C258" s="146">
        <v>0</v>
      </c>
      <c r="D258" s="146">
        <v>5</v>
      </c>
      <c r="E258" s="146">
        <v>2</v>
      </c>
      <c r="F258" s="146">
        <v>0</v>
      </c>
      <c r="G258" s="146">
        <v>0</v>
      </c>
      <c r="H258" s="146">
        <v>15</v>
      </c>
      <c r="I258" s="54">
        <f t="shared" si="7"/>
        <v>22</v>
      </c>
      <c r="J258" s="70">
        <f>C258+D258</f>
        <v>5</v>
      </c>
      <c r="K258" s="56">
        <f>E258</f>
        <v>2</v>
      </c>
      <c r="L258" s="57">
        <f>SUM(F258:G258)</f>
        <v>0</v>
      </c>
    </row>
    <row r="259" spans="1:12" s="141" customFormat="1" ht="11.45" customHeight="1" thickBot="1" x14ac:dyDescent="0.2">
      <c r="A259" s="300"/>
      <c r="B259" s="335"/>
      <c r="C259" s="165">
        <f>C258/I258*100</f>
        <v>0</v>
      </c>
      <c r="D259" s="165">
        <f>D258/I258*100</f>
        <v>22.727272727272727</v>
      </c>
      <c r="E259" s="165">
        <f>E258/I258*100</f>
        <v>9.0909090909090917</v>
      </c>
      <c r="F259" s="165">
        <f>F258/I258*100</f>
        <v>0</v>
      </c>
      <c r="G259" s="165">
        <f>G258/I258*100</f>
        <v>0</v>
      </c>
      <c r="H259" s="166">
        <f>H258/I258*100</f>
        <v>68.181818181818173</v>
      </c>
      <c r="I259" s="167">
        <f t="shared" si="7"/>
        <v>100</v>
      </c>
      <c r="J259" s="145">
        <f>J258/I258*100</f>
        <v>22.727272727272727</v>
      </c>
      <c r="K259" s="99">
        <f>K258/I258*100</f>
        <v>9.0909090909090917</v>
      </c>
      <c r="L259" s="74">
        <f>L258/I258*100</f>
        <v>0</v>
      </c>
    </row>
    <row r="260" spans="1:12" s="141" customFormat="1" ht="11.45" customHeight="1" thickBot="1" x14ac:dyDescent="0.2">
      <c r="A260" s="306" t="s">
        <v>135</v>
      </c>
      <c r="B260" s="331" t="s">
        <v>24</v>
      </c>
      <c r="C260" s="146">
        <v>27</v>
      </c>
      <c r="D260" s="146">
        <v>66</v>
      </c>
      <c r="E260" s="146">
        <v>100</v>
      </c>
      <c r="F260" s="146">
        <v>18</v>
      </c>
      <c r="G260" s="146">
        <v>21</v>
      </c>
      <c r="H260" s="146">
        <v>15</v>
      </c>
      <c r="I260" s="34">
        <f t="shared" si="7"/>
        <v>247</v>
      </c>
      <c r="J260" s="35">
        <f>C260+D260</f>
        <v>93</v>
      </c>
      <c r="K260" s="33">
        <f>E260</f>
        <v>100</v>
      </c>
      <c r="L260" s="36">
        <f>SUM(F260:G260)</f>
        <v>39</v>
      </c>
    </row>
    <row r="261" spans="1:12" s="141" customFormat="1" ht="11.45" customHeight="1" thickTop="1" thickBot="1" x14ac:dyDescent="0.2">
      <c r="A261" s="307"/>
      <c r="B261" s="334"/>
      <c r="C261" s="148">
        <f>C260/I260*100</f>
        <v>10.931174089068826</v>
      </c>
      <c r="D261" s="148">
        <f>D260/I260*100</f>
        <v>26.720647773279353</v>
      </c>
      <c r="E261" s="148">
        <f>E260/I260*100</f>
        <v>40.48582995951417</v>
      </c>
      <c r="F261" s="148">
        <f>F260/I260*100</f>
        <v>7.2874493927125501</v>
      </c>
      <c r="G261" s="148">
        <f>G260/I260*100</f>
        <v>8.5020242914979747</v>
      </c>
      <c r="H261" s="149">
        <f>H260/I260*100</f>
        <v>6.0728744939271255</v>
      </c>
      <c r="I261" s="69">
        <f t="shared" si="7"/>
        <v>100</v>
      </c>
      <c r="J261" s="107">
        <f>J260/I260*100</f>
        <v>37.651821862348179</v>
      </c>
      <c r="K261" s="51">
        <f>K260/I260*100</f>
        <v>40.48582995951417</v>
      </c>
      <c r="L261" s="52">
        <f>L260/I260*100</f>
        <v>15.789473684210526</v>
      </c>
    </row>
    <row r="262" spans="1:12" s="141" customFormat="1" ht="11.45" customHeight="1" thickTop="1" thickBot="1" x14ac:dyDescent="0.2">
      <c r="A262" s="307"/>
      <c r="B262" s="333" t="s">
        <v>3</v>
      </c>
      <c r="C262" s="146">
        <v>16</v>
      </c>
      <c r="D262" s="146">
        <v>49</v>
      </c>
      <c r="E262" s="146">
        <v>47</v>
      </c>
      <c r="F262" s="146">
        <v>13</v>
      </c>
      <c r="G262" s="146">
        <v>9</v>
      </c>
      <c r="H262" s="146">
        <v>20</v>
      </c>
      <c r="I262" s="54">
        <f t="shared" si="7"/>
        <v>154</v>
      </c>
      <c r="J262" s="70">
        <f>C262+D262</f>
        <v>65</v>
      </c>
      <c r="K262" s="56">
        <f>E262</f>
        <v>47</v>
      </c>
      <c r="L262" s="57">
        <f>SUM(F262:G262)</f>
        <v>22</v>
      </c>
    </row>
    <row r="263" spans="1:12" s="141" customFormat="1" ht="11.45" customHeight="1" thickTop="1" thickBot="1" x14ac:dyDescent="0.2">
      <c r="A263" s="307"/>
      <c r="B263" s="334"/>
      <c r="C263" s="150">
        <f>C262/I262*100</f>
        <v>10.38961038961039</v>
      </c>
      <c r="D263" s="150">
        <f>D262/I262*100</f>
        <v>31.818181818181817</v>
      </c>
      <c r="E263" s="150">
        <f>E262/I262*100</f>
        <v>30.519480519480517</v>
      </c>
      <c r="F263" s="150">
        <f>F262/I262*100</f>
        <v>8.4415584415584419</v>
      </c>
      <c r="G263" s="150">
        <f>G262/I262*100</f>
        <v>5.8441558441558437</v>
      </c>
      <c r="H263" s="151">
        <f>H262/I262*100</f>
        <v>12.987012987012985</v>
      </c>
      <c r="I263" s="69">
        <f t="shared" si="7"/>
        <v>100</v>
      </c>
      <c r="J263" s="107">
        <f>J262/I262*100</f>
        <v>42.207792207792203</v>
      </c>
      <c r="K263" s="51">
        <f>K262/I262*100</f>
        <v>30.519480519480517</v>
      </c>
      <c r="L263" s="52">
        <f>L262/I262*100</f>
        <v>14.285714285714285</v>
      </c>
    </row>
    <row r="264" spans="1:12" s="141" customFormat="1" ht="11.45" customHeight="1" thickTop="1" thickBot="1" x14ac:dyDescent="0.2">
      <c r="A264" s="307"/>
      <c r="B264" s="333" t="s">
        <v>14</v>
      </c>
      <c r="C264" s="146">
        <v>64</v>
      </c>
      <c r="D264" s="146">
        <v>281</v>
      </c>
      <c r="E264" s="146">
        <v>320</v>
      </c>
      <c r="F264" s="146">
        <v>67</v>
      </c>
      <c r="G264" s="146">
        <v>67</v>
      </c>
      <c r="H264" s="146">
        <v>25</v>
      </c>
      <c r="I264" s="54">
        <f t="shared" si="7"/>
        <v>824</v>
      </c>
      <c r="J264" s="70">
        <f>C264+D264</f>
        <v>345</v>
      </c>
      <c r="K264" s="56">
        <f>E264</f>
        <v>320</v>
      </c>
      <c r="L264" s="57">
        <f>SUM(F264:G264)</f>
        <v>134</v>
      </c>
    </row>
    <row r="265" spans="1:12" s="141" customFormat="1" ht="11.45" customHeight="1" thickTop="1" thickBot="1" x14ac:dyDescent="0.2">
      <c r="A265" s="307"/>
      <c r="B265" s="334"/>
      <c r="C265" s="148">
        <f>C264/I264*100</f>
        <v>7.7669902912621351</v>
      </c>
      <c r="D265" s="148">
        <f>D264/I264*100</f>
        <v>34.101941747572816</v>
      </c>
      <c r="E265" s="148">
        <f>E264/I264*100</f>
        <v>38.834951456310677</v>
      </c>
      <c r="F265" s="148">
        <f>F264/I264*100</f>
        <v>8.1310679611650496</v>
      </c>
      <c r="G265" s="148">
        <f>G264/I264*100</f>
        <v>8.1310679611650496</v>
      </c>
      <c r="H265" s="149">
        <f>H264/I264*100</f>
        <v>3.0339805825242721</v>
      </c>
      <c r="I265" s="69">
        <f t="shared" si="7"/>
        <v>99.999999999999972</v>
      </c>
      <c r="J265" s="107">
        <f>J264/I264*100</f>
        <v>41.868932038834949</v>
      </c>
      <c r="K265" s="51">
        <f>K264/I264*100</f>
        <v>38.834951456310677</v>
      </c>
      <c r="L265" s="52">
        <f>L264/I264*100</f>
        <v>16.262135922330099</v>
      </c>
    </row>
    <row r="266" spans="1:12" s="141" customFormat="1" ht="11.45" customHeight="1" thickTop="1" thickBot="1" x14ac:dyDescent="0.2">
      <c r="A266" s="307"/>
      <c r="B266" s="333" t="s">
        <v>15</v>
      </c>
      <c r="C266" s="146">
        <v>19</v>
      </c>
      <c r="D266" s="146">
        <v>76</v>
      </c>
      <c r="E266" s="146">
        <v>66</v>
      </c>
      <c r="F266" s="146">
        <v>18</v>
      </c>
      <c r="G266" s="146">
        <v>7</v>
      </c>
      <c r="H266" s="146">
        <v>12</v>
      </c>
      <c r="I266" s="54">
        <f t="shared" si="7"/>
        <v>198</v>
      </c>
      <c r="J266" s="70">
        <f>C266+D266</f>
        <v>95</v>
      </c>
      <c r="K266" s="56">
        <f>E266</f>
        <v>66</v>
      </c>
      <c r="L266" s="57">
        <f>SUM(F266:G266)</f>
        <v>25</v>
      </c>
    </row>
    <row r="267" spans="1:12" s="141" customFormat="1" ht="11.45" customHeight="1" thickTop="1" thickBot="1" x14ac:dyDescent="0.2">
      <c r="A267" s="307"/>
      <c r="B267" s="334"/>
      <c r="C267" s="150">
        <f>C266/I266*100</f>
        <v>9.5959595959595951</v>
      </c>
      <c r="D267" s="150">
        <f>D266/I266*100</f>
        <v>38.383838383838381</v>
      </c>
      <c r="E267" s="150">
        <f>E266/I266*100</f>
        <v>33.333333333333329</v>
      </c>
      <c r="F267" s="150">
        <f>F266/I266*100</f>
        <v>9.0909090909090917</v>
      </c>
      <c r="G267" s="150">
        <f>G266/I266*100</f>
        <v>3.535353535353535</v>
      </c>
      <c r="H267" s="151">
        <f>H266/I266*100</f>
        <v>6.0606060606060606</v>
      </c>
      <c r="I267" s="69">
        <f t="shared" si="7"/>
        <v>100</v>
      </c>
      <c r="J267" s="107">
        <f>J266/I266*100</f>
        <v>47.979797979797979</v>
      </c>
      <c r="K267" s="51">
        <f>K266/I266*100</f>
        <v>33.333333333333329</v>
      </c>
      <c r="L267" s="52">
        <f>L266/I266*100</f>
        <v>12.626262626262626</v>
      </c>
    </row>
    <row r="268" spans="1:12" s="141" customFormat="1" ht="11.45" customHeight="1" thickTop="1" thickBot="1" x14ac:dyDescent="0.2">
      <c r="A268" s="307"/>
      <c r="B268" s="333" t="s">
        <v>26</v>
      </c>
      <c r="C268" s="146">
        <v>11</v>
      </c>
      <c r="D268" s="146">
        <v>24</v>
      </c>
      <c r="E268" s="146">
        <v>28</v>
      </c>
      <c r="F268" s="146">
        <v>2</v>
      </c>
      <c r="G268" s="146">
        <v>4</v>
      </c>
      <c r="H268" s="146">
        <v>1</v>
      </c>
      <c r="I268" s="54">
        <f t="shared" si="7"/>
        <v>70</v>
      </c>
      <c r="J268" s="70">
        <f>C268+D268</f>
        <v>35</v>
      </c>
      <c r="K268" s="56">
        <f>E268</f>
        <v>28</v>
      </c>
      <c r="L268" s="57">
        <f>SUM(F268:G268)</f>
        <v>6</v>
      </c>
    </row>
    <row r="269" spans="1:12" s="141" customFormat="1" ht="11.45" customHeight="1" thickTop="1" thickBot="1" x14ac:dyDescent="0.2">
      <c r="A269" s="307"/>
      <c r="B269" s="334"/>
      <c r="C269" s="148">
        <f>C268/I268*100</f>
        <v>15.714285714285714</v>
      </c>
      <c r="D269" s="148">
        <f>D268/I268*100</f>
        <v>34.285714285714285</v>
      </c>
      <c r="E269" s="148">
        <f>E268/I268*100</f>
        <v>40</v>
      </c>
      <c r="F269" s="148">
        <f>F268/I268*100</f>
        <v>2.8571428571428572</v>
      </c>
      <c r="G269" s="148">
        <f>G268/I268*100</f>
        <v>5.7142857142857144</v>
      </c>
      <c r="H269" s="149">
        <f>H268/I268*100</f>
        <v>1.4285714285714286</v>
      </c>
      <c r="I269" s="69">
        <f t="shared" si="7"/>
        <v>100</v>
      </c>
      <c r="J269" s="107">
        <f>J268/I268*100</f>
        <v>50</v>
      </c>
      <c r="K269" s="51">
        <f>K268/I268*100</f>
        <v>40</v>
      </c>
      <c r="L269" s="52">
        <f>L268/I268*100</f>
        <v>8.5714285714285712</v>
      </c>
    </row>
    <row r="270" spans="1:12" s="2" customFormat="1" ht="11.45" customHeight="1" thickTop="1" thickBot="1" x14ac:dyDescent="0.2">
      <c r="A270" s="307"/>
      <c r="B270" s="333" t="s">
        <v>27</v>
      </c>
      <c r="C270" s="146">
        <v>41</v>
      </c>
      <c r="D270" s="146">
        <v>138</v>
      </c>
      <c r="E270" s="146">
        <v>168</v>
      </c>
      <c r="F270" s="146">
        <v>27</v>
      </c>
      <c r="G270" s="146">
        <v>28</v>
      </c>
      <c r="H270" s="146">
        <v>64</v>
      </c>
      <c r="I270" s="54">
        <f t="shared" ref="I270:I287" si="8">SUM(C270:H270)</f>
        <v>466</v>
      </c>
      <c r="J270" s="70">
        <f>C270+D270</f>
        <v>179</v>
      </c>
      <c r="K270" s="56">
        <f>E270</f>
        <v>168</v>
      </c>
      <c r="L270" s="57">
        <f>SUM(F270:G270)</f>
        <v>55</v>
      </c>
    </row>
    <row r="271" spans="1:12" s="2" customFormat="1" ht="11.45" customHeight="1" thickTop="1" thickBot="1" x14ac:dyDescent="0.2">
      <c r="A271" s="307"/>
      <c r="B271" s="334"/>
      <c r="C271" s="150">
        <f>C270/I270*100</f>
        <v>8.7982832618025757</v>
      </c>
      <c r="D271" s="150">
        <f>D270/I270*100</f>
        <v>29.613733905579398</v>
      </c>
      <c r="E271" s="150">
        <f>E270/I270*100</f>
        <v>36.051502145922747</v>
      </c>
      <c r="F271" s="150">
        <f>F270/I270*100</f>
        <v>5.7939914163090123</v>
      </c>
      <c r="G271" s="150">
        <f>G270/I270*100</f>
        <v>6.0085836909871242</v>
      </c>
      <c r="H271" s="151">
        <f>H270/I270*100</f>
        <v>13.733905579399142</v>
      </c>
      <c r="I271" s="69">
        <f t="shared" si="8"/>
        <v>100</v>
      </c>
      <c r="J271" s="107">
        <f>J270/I270*100</f>
        <v>38.412017167381975</v>
      </c>
      <c r="K271" s="51">
        <f>K270/I270*100</f>
        <v>36.051502145922747</v>
      </c>
      <c r="L271" s="52">
        <f>L270/I270*100</f>
        <v>11.802575107296137</v>
      </c>
    </row>
    <row r="272" spans="1:12" s="2" customFormat="1" ht="11.45" customHeight="1" thickTop="1" thickBot="1" x14ac:dyDescent="0.2">
      <c r="A272" s="307"/>
      <c r="B272" s="333" t="s">
        <v>0</v>
      </c>
      <c r="C272" s="146">
        <v>12</v>
      </c>
      <c r="D272" s="146">
        <v>28</v>
      </c>
      <c r="E272" s="146">
        <v>35</v>
      </c>
      <c r="F272" s="146">
        <v>7</v>
      </c>
      <c r="G272" s="146">
        <v>6</v>
      </c>
      <c r="H272" s="146">
        <v>13</v>
      </c>
      <c r="I272" s="54">
        <f t="shared" si="8"/>
        <v>101</v>
      </c>
      <c r="J272" s="70">
        <f>C272+D272</f>
        <v>40</v>
      </c>
      <c r="K272" s="56">
        <f>E272</f>
        <v>35</v>
      </c>
      <c r="L272" s="57">
        <f>SUM(F272:G272)</f>
        <v>13</v>
      </c>
    </row>
    <row r="273" spans="1:12" s="2" customFormat="1" ht="11.45" customHeight="1" thickTop="1" thickBot="1" x14ac:dyDescent="0.2">
      <c r="A273" s="307"/>
      <c r="B273" s="334"/>
      <c r="C273" s="148">
        <f>C272/I272*100</f>
        <v>11.881188118811881</v>
      </c>
      <c r="D273" s="148">
        <f>D272/I272*100</f>
        <v>27.722772277227726</v>
      </c>
      <c r="E273" s="148">
        <f>E272/I272*100</f>
        <v>34.653465346534652</v>
      </c>
      <c r="F273" s="148">
        <f>F272/I272*100</f>
        <v>6.9306930693069315</v>
      </c>
      <c r="G273" s="148">
        <f>G272/I272*100</f>
        <v>5.9405940594059405</v>
      </c>
      <c r="H273" s="149">
        <f>H272/I272*100</f>
        <v>12.871287128712872</v>
      </c>
      <c r="I273" s="69">
        <f t="shared" si="8"/>
        <v>100</v>
      </c>
      <c r="J273" s="107">
        <f>J272/I272*100</f>
        <v>39.603960396039604</v>
      </c>
      <c r="K273" s="51">
        <f>K272/I272*100</f>
        <v>34.653465346534652</v>
      </c>
      <c r="L273" s="52">
        <f>L272/I272*100</f>
        <v>12.871287128712872</v>
      </c>
    </row>
    <row r="274" spans="1:12" s="2" customFormat="1" ht="11.45" customHeight="1" thickTop="1" thickBot="1" x14ac:dyDescent="0.2">
      <c r="A274" s="307"/>
      <c r="B274" s="333" t="s">
        <v>25</v>
      </c>
      <c r="C274" s="146">
        <v>2</v>
      </c>
      <c r="D274" s="146">
        <v>7</v>
      </c>
      <c r="E274" s="146">
        <v>12</v>
      </c>
      <c r="F274" s="146">
        <v>1</v>
      </c>
      <c r="G274" s="146">
        <v>3</v>
      </c>
      <c r="H274" s="146">
        <v>17</v>
      </c>
      <c r="I274" s="54">
        <f t="shared" si="8"/>
        <v>42</v>
      </c>
      <c r="J274" s="70">
        <f>C274+D274</f>
        <v>9</v>
      </c>
      <c r="K274" s="56">
        <f>E274</f>
        <v>12</v>
      </c>
      <c r="L274" s="57">
        <f>SUM(F274:G274)</f>
        <v>4</v>
      </c>
    </row>
    <row r="275" spans="1:12" s="2" customFormat="1" ht="11.45" customHeight="1" thickTop="1" thickBot="1" x14ac:dyDescent="0.2">
      <c r="A275" s="308"/>
      <c r="B275" s="335"/>
      <c r="C275" s="165">
        <f>C274/I274*100</f>
        <v>4.7619047619047619</v>
      </c>
      <c r="D275" s="165">
        <f>D274/I274*100</f>
        <v>16.666666666666664</v>
      </c>
      <c r="E275" s="165">
        <f>E274/I274*100</f>
        <v>28.571428571428569</v>
      </c>
      <c r="F275" s="165">
        <f>F274/I274*100</f>
        <v>2.3809523809523809</v>
      </c>
      <c r="G275" s="165">
        <f>G274/I274*100</f>
        <v>7.1428571428571423</v>
      </c>
      <c r="H275" s="166">
        <f>H274/I274*100</f>
        <v>40.476190476190474</v>
      </c>
      <c r="I275" s="167">
        <f t="shared" si="8"/>
        <v>100</v>
      </c>
      <c r="J275" s="145">
        <f>J274/I274*100</f>
        <v>21.428571428571427</v>
      </c>
      <c r="K275" s="99">
        <f>K274/I274*100</f>
        <v>28.571428571428569</v>
      </c>
      <c r="L275" s="74">
        <f>L274/I274*100</f>
        <v>9.5238095238095237</v>
      </c>
    </row>
    <row r="276" spans="1:12" s="2" customFormat="1" ht="11.45" customHeight="1" x14ac:dyDescent="0.15">
      <c r="A276" s="298" t="s">
        <v>22</v>
      </c>
      <c r="B276" s="331" t="s">
        <v>28</v>
      </c>
      <c r="C276" s="146">
        <v>16</v>
      </c>
      <c r="D276" s="146">
        <v>62</v>
      </c>
      <c r="E276" s="146">
        <v>90</v>
      </c>
      <c r="F276" s="146">
        <v>18</v>
      </c>
      <c r="G276" s="146">
        <v>19</v>
      </c>
      <c r="H276" s="146">
        <v>30</v>
      </c>
      <c r="I276" s="34">
        <f t="shared" si="8"/>
        <v>235</v>
      </c>
      <c r="J276" s="35">
        <f>C276+D276</f>
        <v>78</v>
      </c>
      <c r="K276" s="33">
        <f>E276</f>
        <v>90</v>
      </c>
      <c r="L276" s="36">
        <f>SUM(F276:G276)</f>
        <v>37</v>
      </c>
    </row>
    <row r="277" spans="1:12" s="2" customFormat="1" ht="11.45" customHeight="1" x14ac:dyDescent="0.15">
      <c r="A277" s="299"/>
      <c r="B277" s="334"/>
      <c r="C277" s="148">
        <f>C276/I276*100</f>
        <v>6.8085106382978724</v>
      </c>
      <c r="D277" s="148">
        <f>D276/I276*100</f>
        <v>26.382978723404253</v>
      </c>
      <c r="E277" s="148">
        <f>E276/I276*100</f>
        <v>38.297872340425535</v>
      </c>
      <c r="F277" s="148">
        <f>F276/I276*100</f>
        <v>7.6595744680851059</v>
      </c>
      <c r="G277" s="148">
        <f>G276/I276*100</f>
        <v>8.085106382978724</v>
      </c>
      <c r="H277" s="149">
        <f>H276/I276*100</f>
        <v>12.76595744680851</v>
      </c>
      <c r="I277" s="69">
        <f t="shared" si="8"/>
        <v>100.00000000000001</v>
      </c>
      <c r="J277" s="107">
        <f>J276/I276*100</f>
        <v>33.191489361702125</v>
      </c>
      <c r="K277" s="51">
        <f>K276/I276*100</f>
        <v>38.297872340425535</v>
      </c>
      <c r="L277" s="52">
        <f>L276/I276*100</f>
        <v>15.74468085106383</v>
      </c>
    </row>
    <row r="278" spans="1:12" s="2" customFormat="1" ht="11.45" customHeight="1" x14ac:dyDescent="0.15">
      <c r="A278" s="299"/>
      <c r="B278" s="333" t="s">
        <v>29</v>
      </c>
      <c r="C278" s="146">
        <v>33</v>
      </c>
      <c r="D278" s="146">
        <v>104</v>
      </c>
      <c r="E278" s="146">
        <v>117</v>
      </c>
      <c r="F278" s="146">
        <v>31</v>
      </c>
      <c r="G278" s="146">
        <v>18</v>
      </c>
      <c r="H278" s="146">
        <v>34</v>
      </c>
      <c r="I278" s="54">
        <f t="shared" si="8"/>
        <v>337</v>
      </c>
      <c r="J278" s="70">
        <f>C278+D278</f>
        <v>137</v>
      </c>
      <c r="K278" s="56">
        <f>E278</f>
        <v>117</v>
      </c>
      <c r="L278" s="57">
        <f>SUM(F278:G278)</f>
        <v>49</v>
      </c>
    </row>
    <row r="279" spans="1:12" s="2" customFormat="1" ht="11.45" customHeight="1" x14ac:dyDescent="0.15">
      <c r="A279" s="299"/>
      <c r="B279" s="334"/>
      <c r="C279" s="150">
        <f>C278/I278*100</f>
        <v>9.792284866468842</v>
      </c>
      <c r="D279" s="150">
        <f>D278/I278*100</f>
        <v>30.86053412462908</v>
      </c>
      <c r="E279" s="150">
        <f>E278/I278*100</f>
        <v>34.718100890207715</v>
      </c>
      <c r="F279" s="150">
        <f>F278/I278*100</f>
        <v>9.1988130563798212</v>
      </c>
      <c r="G279" s="150">
        <f>G278/I278*100</f>
        <v>5.3412462908011866</v>
      </c>
      <c r="H279" s="151">
        <f>H278/I278*100</f>
        <v>10.089020771513352</v>
      </c>
      <c r="I279" s="69">
        <f t="shared" si="8"/>
        <v>99.999999999999986</v>
      </c>
      <c r="J279" s="107">
        <f>J278/I278*100</f>
        <v>40.652818991097924</v>
      </c>
      <c r="K279" s="51">
        <f>K278/I278*100</f>
        <v>34.718100890207715</v>
      </c>
      <c r="L279" s="52">
        <f>L278/I278*100</f>
        <v>14.540059347181009</v>
      </c>
    </row>
    <row r="280" spans="1:12" s="2" customFormat="1" ht="11.45" customHeight="1" x14ac:dyDescent="0.15">
      <c r="A280" s="299"/>
      <c r="B280" s="333" t="s">
        <v>30</v>
      </c>
      <c r="C280" s="146">
        <v>78</v>
      </c>
      <c r="D280" s="146">
        <v>312</v>
      </c>
      <c r="E280" s="146">
        <v>376</v>
      </c>
      <c r="F280" s="146">
        <v>68</v>
      </c>
      <c r="G280" s="146">
        <v>76</v>
      </c>
      <c r="H280" s="146">
        <v>49</v>
      </c>
      <c r="I280" s="54">
        <f t="shared" si="8"/>
        <v>959</v>
      </c>
      <c r="J280" s="70">
        <f>C280+D280</f>
        <v>390</v>
      </c>
      <c r="K280" s="56">
        <f>E280</f>
        <v>376</v>
      </c>
      <c r="L280" s="57">
        <f>SUM(F280:G280)</f>
        <v>144</v>
      </c>
    </row>
    <row r="281" spans="1:12" s="2" customFormat="1" ht="11.45" customHeight="1" x14ac:dyDescent="0.15">
      <c r="A281" s="299"/>
      <c r="B281" s="334"/>
      <c r="C281" s="148">
        <f>C280/I280*100</f>
        <v>8.1334723670490092</v>
      </c>
      <c r="D281" s="148">
        <f>D280/I280*100</f>
        <v>32.533889468196037</v>
      </c>
      <c r="E281" s="148">
        <f>E280/I280*100</f>
        <v>39.207507820646512</v>
      </c>
      <c r="F281" s="148">
        <f>F280/I280*100</f>
        <v>7.0907194994786229</v>
      </c>
      <c r="G281" s="148">
        <f>G280/I280*100</f>
        <v>7.9249217935349323</v>
      </c>
      <c r="H281" s="149">
        <f>H280/I280*100</f>
        <v>5.1094890510948909</v>
      </c>
      <c r="I281" s="69">
        <f t="shared" si="8"/>
        <v>100.00000000000001</v>
      </c>
      <c r="J281" s="107">
        <f>J280/I280*100</f>
        <v>40.667361835245046</v>
      </c>
      <c r="K281" s="51">
        <f>K280/I280*100</f>
        <v>39.207507820646512</v>
      </c>
      <c r="L281" s="52">
        <f>L280/I280*100</f>
        <v>15.015641293013557</v>
      </c>
    </row>
    <row r="282" spans="1:12" s="2" customFormat="1" ht="11.45" customHeight="1" x14ac:dyDescent="0.15">
      <c r="A282" s="299"/>
      <c r="B282" s="333" t="s">
        <v>31</v>
      </c>
      <c r="C282" s="146">
        <v>47</v>
      </c>
      <c r="D282" s="146">
        <v>141</v>
      </c>
      <c r="E282" s="146">
        <v>141</v>
      </c>
      <c r="F282" s="146">
        <v>30</v>
      </c>
      <c r="G282" s="146">
        <v>21</v>
      </c>
      <c r="H282" s="146">
        <v>17</v>
      </c>
      <c r="I282" s="54">
        <f t="shared" si="8"/>
        <v>397</v>
      </c>
      <c r="J282" s="70">
        <f>C282+D282</f>
        <v>188</v>
      </c>
      <c r="K282" s="56">
        <f>E282</f>
        <v>141</v>
      </c>
      <c r="L282" s="57">
        <f>SUM(F282:G282)</f>
        <v>51</v>
      </c>
    </row>
    <row r="283" spans="1:12" s="2" customFormat="1" ht="11.45" customHeight="1" x14ac:dyDescent="0.15">
      <c r="A283" s="299"/>
      <c r="B283" s="334"/>
      <c r="C283" s="150">
        <f>C282/I282*100</f>
        <v>11.838790931989925</v>
      </c>
      <c r="D283" s="150">
        <f>D282/I282*100</f>
        <v>35.516372795969772</v>
      </c>
      <c r="E283" s="150">
        <f>E282/I282*100</f>
        <v>35.516372795969772</v>
      </c>
      <c r="F283" s="150">
        <f>F282/I282*100</f>
        <v>7.5566750629722925</v>
      </c>
      <c r="G283" s="150">
        <f>G282/I282*100</f>
        <v>5.2896725440806041</v>
      </c>
      <c r="H283" s="151">
        <f>H282/I282*100</f>
        <v>4.2821158690176322</v>
      </c>
      <c r="I283" s="69">
        <f t="shared" si="8"/>
        <v>100</v>
      </c>
      <c r="J283" s="107">
        <f>J282/I282*100</f>
        <v>47.355163727959699</v>
      </c>
      <c r="K283" s="51">
        <f>K282/I282*100</f>
        <v>35.516372795969772</v>
      </c>
      <c r="L283" s="52">
        <f>L282/I282*100</f>
        <v>12.846347607052897</v>
      </c>
    </row>
    <row r="284" spans="1:12" s="2" customFormat="1" ht="11.45" customHeight="1" x14ac:dyDescent="0.15">
      <c r="A284" s="299"/>
      <c r="B284" s="333" t="s">
        <v>58</v>
      </c>
      <c r="C284" s="146">
        <v>18</v>
      </c>
      <c r="D284" s="146">
        <v>46</v>
      </c>
      <c r="E284" s="146">
        <v>42</v>
      </c>
      <c r="F284" s="146">
        <v>6</v>
      </c>
      <c r="G284" s="146">
        <v>9</v>
      </c>
      <c r="H284" s="146">
        <v>13</v>
      </c>
      <c r="I284" s="54">
        <f t="shared" si="8"/>
        <v>134</v>
      </c>
      <c r="J284" s="70">
        <f>C284+D284</f>
        <v>64</v>
      </c>
      <c r="K284" s="56">
        <f>E284</f>
        <v>42</v>
      </c>
      <c r="L284" s="57">
        <f>SUM(F284:G284)</f>
        <v>15</v>
      </c>
    </row>
    <row r="285" spans="1:12" s="2" customFormat="1" ht="11.45" customHeight="1" x14ac:dyDescent="0.15">
      <c r="A285" s="299"/>
      <c r="B285" s="334"/>
      <c r="C285" s="150">
        <f>C284/I284*100</f>
        <v>13.432835820895523</v>
      </c>
      <c r="D285" s="150">
        <f>D284/I284*100</f>
        <v>34.328358208955223</v>
      </c>
      <c r="E285" s="150">
        <f>E284/I284*100</f>
        <v>31.343283582089555</v>
      </c>
      <c r="F285" s="150">
        <f>F284/I284*100</f>
        <v>4.4776119402985071</v>
      </c>
      <c r="G285" s="150">
        <f>G284/I284*100</f>
        <v>6.7164179104477615</v>
      </c>
      <c r="H285" s="151">
        <f>H284/I284*100</f>
        <v>9.7014925373134329</v>
      </c>
      <c r="I285" s="69">
        <f t="shared" si="8"/>
        <v>99.999999999999986</v>
      </c>
      <c r="J285" s="107">
        <f>J284/I284*100</f>
        <v>47.761194029850742</v>
      </c>
      <c r="K285" s="51">
        <f>K284/I284*100</f>
        <v>31.343283582089555</v>
      </c>
      <c r="L285" s="52">
        <f>L284/I284*100</f>
        <v>11.194029850746269</v>
      </c>
    </row>
    <row r="286" spans="1:12" s="2" customFormat="1" ht="11.45" customHeight="1" x14ac:dyDescent="0.15">
      <c r="A286" s="299"/>
      <c r="B286" s="333" t="s">
        <v>25</v>
      </c>
      <c r="C286" s="146">
        <v>0</v>
      </c>
      <c r="D286" s="146">
        <v>4</v>
      </c>
      <c r="E286" s="146">
        <v>10</v>
      </c>
      <c r="F286" s="146">
        <v>0</v>
      </c>
      <c r="G286" s="146">
        <v>2</v>
      </c>
      <c r="H286" s="146">
        <v>24</v>
      </c>
      <c r="I286" s="54">
        <f t="shared" si="8"/>
        <v>40</v>
      </c>
      <c r="J286" s="70">
        <f>C286+D286</f>
        <v>4</v>
      </c>
      <c r="K286" s="56">
        <f>E286</f>
        <v>10</v>
      </c>
      <c r="L286" s="57">
        <f>SUM(F286:G286)</f>
        <v>2</v>
      </c>
    </row>
    <row r="287" spans="1:12" s="2" customFormat="1" ht="11.45" customHeight="1" thickBot="1" x14ac:dyDescent="0.2">
      <c r="A287" s="300"/>
      <c r="B287" s="335"/>
      <c r="C287" s="165">
        <f>C286/I286*100</f>
        <v>0</v>
      </c>
      <c r="D287" s="165">
        <f>D286/I286*100</f>
        <v>10</v>
      </c>
      <c r="E287" s="165">
        <f>E286/I286*100</f>
        <v>25</v>
      </c>
      <c r="F287" s="165">
        <f>F286/I286*100</f>
        <v>0</v>
      </c>
      <c r="G287" s="165">
        <f>G286/I286*100</f>
        <v>5</v>
      </c>
      <c r="H287" s="166">
        <f>H286/I286*100</f>
        <v>60</v>
      </c>
      <c r="I287" s="167">
        <f t="shared" si="8"/>
        <v>100</v>
      </c>
      <c r="J287" s="145">
        <f>J286/I286*100</f>
        <v>10</v>
      </c>
      <c r="K287" s="99">
        <f>K286/I286*100</f>
        <v>25</v>
      </c>
      <c r="L287" s="74">
        <f>L286/I286*100</f>
        <v>5</v>
      </c>
    </row>
    <row r="288" spans="1:12" s="140" customFormat="1" ht="15" customHeight="1" x14ac:dyDescent="0.15">
      <c r="A288" s="115"/>
      <c r="B288" s="116"/>
      <c r="C288" s="139"/>
      <c r="D288" s="139"/>
      <c r="E288" s="139"/>
      <c r="F288" s="139"/>
      <c r="G288" s="139"/>
      <c r="H288" s="139"/>
      <c r="I288" s="139"/>
      <c r="J288" s="139"/>
      <c r="K288" s="139"/>
      <c r="L288" s="139"/>
    </row>
    <row r="289" spans="1:12" ht="16.149999999999999" customHeight="1" x14ac:dyDescent="0.15">
      <c r="A289" s="322" t="s">
        <v>32</v>
      </c>
      <c r="B289" s="322"/>
      <c r="C289" s="322"/>
      <c r="D289" s="322"/>
      <c r="E289" s="322"/>
      <c r="F289" s="322"/>
      <c r="G289" s="322"/>
      <c r="H289" s="322"/>
      <c r="I289" s="322"/>
      <c r="J289" s="322"/>
      <c r="K289" s="322"/>
      <c r="L289" s="322"/>
    </row>
    <row r="290" spans="1:12" s="4" customFormat="1" ht="30" customHeight="1" thickBot="1" x14ac:dyDescent="0.2">
      <c r="A290" s="327" t="s">
        <v>61</v>
      </c>
      <c r="B290" s="327"/>
      <c r="C290" s="327"/>
      <c r="D290" s="327"/>
      <c r="E290" s="327"/>
      <c r="F290" s="327"/>
      <c r="G290" s="327"/>
      <c r="H290" s="327"/>
      <c r="I290" s="327"/>
      <c r="J290" s="327"/>
      <c r="K290" s="327"/>
      <c r="L290" s="327"/>
    </row>
    <row r="291" spans="1:12" s="2" customFormat="1" ht="2.25" customHeight="1" x14ac:dyDescent="0.15">
      <c r="A291" s="310" t="s">
        <v>122</v>
      </c>
      <c r="B291" s="311"/>
      <c r="C291" s="168"/>
      <c r="D291" s="168"/>
      <c r="E291" s="168"/>
      <c r="F291" s="168"/>
      <c r="G291" s="168"/>
      <c r="H291" s="169"/>
      <c r="I291" s="170"/>
      <c r="J291" s="171"/>
      <c r="K291" s="168"/>
      <c r="L291" s="172"/>
    </row>
    <row r="292" spans="1:12" s="2" customFormat="1" ht="10.15" customHeight="1" x14ac:dyDescent="0.15">
      <c r="A292" s="312"/>
      <c r="B292" s="313"/>
      <c r="C292" s="10">
        <v>1</v>
      </c>
      <c r="D292" s="10">
        <v>2</v>
      </c>
      <c r="E292" s="10">
        <v>3</v>
      </c>
      <c r="F292" s="10">
        <v>4</v>
      </c>
      <c r="G292" s="10">
        <v>5</v>
      </c>
      <c r="H292" s="325" t="s">
        <v>123</v>
      </c>
      <c r="I292" s="11"/>
      <c r="J292" s="12" t="s">
        <v>124</v>
      </c>
      <c r="K292" s="10">
        <v>3</v>
      </c>
      <c r="L292" s="13" t="s">
        <v>125</v>
      </c>
    </row>
    <row r="293" spans="1:12" s="2" customFormat="1" ht="2.25" customHeight="1" x14ac:dyDescent="0.15">
      <c r="A293" s="312"/>
      <c r="B293" s="313"/>
      <c r="C293" s="10"/>
      <c r="D293" s="10"/>
      <c r="E293" s="10"/>
      <c r="F293" s="10"/>
      <c r="G293" s="10"/>
      <c r="H293" s="325"/>
      <c r="I293" s="11"/>
      <c r="J293" s="12"/>
      <c r="K293" s="10"/>
      <c r="L293" s="13"/>
    </row>
    <row r="294" spans="1:12" s="2" customFormat="1" ht="2.25" customHeight="1" x14ac:dyDescent="0.15">
      <c r="A294" s="312"/>
      <c r="B294" s="313"/>
      <c r="C294" s="14"/>
      <c r="D294" s="14"/>
      <c r="E294" s="14"/>
      <c r="F294" s="14"/>
      <c r="G294" s="14"/>
      <c r="H294" s="325"/>
      <c r="I294" s="15"/>
      <c r="J294" s="16"/>
      <c r="K294" s="17"/>
      <c r="L294" s="18"/>
    </row>
    <row r="295" spans="1:12" s="24" customFormat="1" ht="60" customHeight="1" x14ac:dyDescent="0.15">
      <c r="A295" s="316" t="s">
        <v>35</v>
      </c>
      <c r="B295" s="317"/>
      <c r="C295" s="19" t="s">
        <v>16</v>
      </c>
      <c r="D295" s="19" t="s">
        <v>17</v>
      </c>
      <c r="E295" s="20" t="s">
        <v>126</v>
      </c>
      <c r="F295" s="19" t="s">
        <v>18</v>
      </c>
      <c r="G295" s="21" t="s">
        <v>19</v>
      </c>
      <c r="H295" s="325"/>
      <c r="I295" s="15" t="s">
        <v>5</v>
      </c>
      <c r="J295" s="22" t="s">
        <v>16</v>
      </c>
      <c r="K295" s="21" t="s">
        <v>127</v>
      </c>
      <c r="L295" s="23" t="s">
        <v>19</v>
      </c>
    </row>
    <row r="296" spans="1:12" s="24" customFormat="1" ht="2.25" customHeight="1" thickBot="1" x14ac:dyDescent="0.2">
      <c r="A296" s="173"/>
      <c r="B296" s="174"/>
      <c r="C296" s="175"/>
      <c r="D296" s="176"/>
      <c r="E296" s="175"/>
      <c r="F296" s="176"/>
      <c r="G296" s="175"/>
      <c r="H296" s="177"/>
      <c r="I296" s="178"/>
      <c r="J296" s="179"/>
      <c r="K296" s="175"/>
      <c r="L296" s="180"/>
    </row>
    <row r="297" spans="1:12" s="141" customFormat="1" ht="11.25" customHeight="1" x14ac:dyDescent="0.15">
      <c r="A297" s="318" t="s">
        <v>23</v>
      </c>
      <c r="B297" s="319"/>
      <c r="C297" s="33">
        <f t="shared" ref="C297:H297" si="9">C299+C301+C303+C305+C307</f>
        <v>191</v>
      </c>
      <c r="D297" s="33">
        <f t="shared" si="9"/>
        <v>649</v>
      </c>
      <c r="E297" s="33">
        <f t="shared" si="9"/>
        <v>833</v>
      </c>
      <c r="F297" s="33">
        <f t="shared" si="9"/>
        <v>150</v>
      </c>
      <c r="G297" s="33">
        <f t="shared" si="9"/>
        <v>109</v>
      </c>
      <c r="H297" s="33">
        <f t="shared" si="9"/>
        <v>170</v>
      </c>
      <c r="I297" s="34">
        <f t="shared" ref="I297:I306" si="10">SUM(C297:H297)</f>
        <v>2102</v>
      </c>
      <c r="J297" s="35">
        <f>C297+D297</f>
        <v>840</v>
      </c>
      <c r="K297" s="33">
        <f>E297</f>
        <v>833</v>
      </c>
      <c r="L297" s="36">
        <f>SUM(F297:G297)</f>
        <v>259</v>
      </c>
    </row>
    <row r="298" spans="1:12" s="141" customFormat="1" ht="11.25" customHeight="1" thickBot="1" x14ac:dyDescent="0.2">
      <c r="A298" s="320"/>
      <c r="B298" s="321"/>
      <c r="C298" s="142">
        <f>C297/I297*100</f>
        <v>9.0865842055185535</v>
      </c>
      <c r="D298" s="142">
        <f>D297/I297*100</f>
        <v>30.875356803044717</v>
      </c>
      <c r="E298" s="142">
        <f>E297/I297*100</f>
        <v>39.628924833491915</v>
      </c>
      <c r="F298" s="142">
        <f>F297/I297*100</f>
        <v>7.1360608943862998</v>
      </c>
      <c r="G298" s="142">
        <f>G297/I297*100</f>
        <v>5.1855375832540433</v>
      </c>
      <c r="H298" s="181">
        <f>H297/I297*100</f>
        <v>8.0875356803044731</v>
      </c>
      <c r="I298" s="167">
        <f t="shared" si="10"/>
        <v>100.00000000000001</v>
      </c>
      <c r="J298" s="145">
        <f>J297/I297*100</f>
        <v>39.961941008563272</v>
      </c>
      <c r="K298" s="99">
        <f>K297/I297*100</f>
        <v>39.628924833491915</v>
      </c>
      <c r="L298" s="74">
        <f>L297/I297*100</f>
        <v>12.321598477640343</v>
      </c>
    </row>
    <row r="299" spans="1:12" s="141" customFormat="1" ht="11.45" customHeight="1" x14ac:dyDescent="0.15">
      <c r="A299" s="298" t="s">
        <v>128</v>
      </c>
      <c r="B299" s="301" t="s">
        <v>20</v>
      </c>
      <c r="C299" s="53">
        <v>125</v>
      </c>
      <c r="D299" s="53">
        <v>455</v>
      </c>
      <c r="E299" s="53">
        <v>552</v>
      </c>
      <c r="F299" s="53">
        <v>102</v>
      </c>
      <c r="G299" s="53">
        <v>67</v>
      </c>
      <c r="H299" s="53">
        <v>100</v>
      </c>
      <c r="I299" s="34">
        <f t="shared" si="10"/>
        <v>1401</v>
      </c>
      <c r="J299" s="35">
        <f>C299+D299</f>
        <v>580</v>
      </c>
      <c r="K299" s="33">
        <f>E299</f>
        <v>552</v>
      </c>
      <c r="L299" s="36">
        <f>SUM(F299:G299)</f>
        <v>169</v>
      </c>
    </row>
    <row r="300" spans="1:12" s="141" customFormat="1" ht="11.45" customHeight="1" x14ac:dyDescent="0.15">
      <c r="A300" s="299"/>
      <c r="B300" s="302"/>
      <c r="C300" s="127">
        <f>C299/I299*100</f>
        <v>8.9221984296930756</v>
      </c>
      <c r="D300" s="67">
        <f>D299/I299*100</f>
        <v>32.476802284082794</v>
      </c>
      <c r="E300" s="67">
        <f>E299/I299*100</f>
        <v>39.400428265524624</v>
      </c>
      <c r="F300" s="67">
        <f>F299/I299*100</f>
        <v>7.2805139186295502</v>
      </c>
      <c r="G300" s="67">
        <f>G299/I299*100</f>
        <v>4.7822983583154892</v>
      </c>
      <c r="H300" s="68">
        <f>H299/I299*100</f>
        <v>7.1377587437544614</v>
      </c>
      <c r="I300" s="69">
        <f t="shared" si="10"/>
        <v>100</v>
      </c>
      <c r="J300" s="107">
        <f>J299/I299*100</f>
        <v>41.399000713775877</v>
      </c>
      <c r="K300" s="51">
        <f>K299/I299*100</f>
        <v>39.400428265524624</v>
      </c>
      <c r="L300" s="52">
        <f>L299/I299*100</f>
        <v>12.06281227694504</v>
      </c>
    </row>
    <row r="301" spans="1:12" s="141" customFormat="1" ht="11.45" customHeight="1" x14ac:dyDescent="0.15">
      <c r="A301" s="299"/>
      <c r="B301" s="303" t="s">
        <v>21</v>
      </c>
      <c r="C301" s="53">
        <v>39</v>
      </c>
      <c r="D301" s="53">
        <v>139</v>
      </c>
      <c r="E301" s="53">
        <v>197</v>
      </c>
      <c r="F301" s="53">
        <v>31</v>
      </c>
      <c r="G301" s="53">
        <v>30</v>
      </c>
      <c r="H301" s="53">
        <v>46</v>
      </c>
      <c r="I301" s="54">
        <f t="shared" si="10"/>
        <v>482</v>
      </c>
      <c r="J301" s="70">
        <f>C301+D301</f>
        <v>178</v>
      </c>
      <c r="K301" s="56">
        <f>E301</f>
        <v>197</v>
      </c>
      <c r="L301" s="57">
        <f>SUM(F301:G301)</f>
        <v>61</v>
      </c>
    </row>
    <row r="302" spans="1:12" s="141" customFormat="1" ht="11.45" customHeight="1" x14ac:dyDescent="0.15">
      <c r="A302" s="299"/>
      <c r="B302" s="303"/>
      <c r="C302" s="72">
        <f>C301/I301*100</f>
        <v>8.0912863070539416</v>
      </c>
      <c r="D302" s="72">
        <f>D301/I301*100</f>
        <v>28.838174273858918</v>
      </c>
      <c r="E302" s="72">
        <f>E301/I301*100</f>
        <v>40.871369294605806</v>
      </c>
      <c r="F302" s="72">
        <f>F301/I301*100</f>
        <v>6.4315352697095429</v>
      </c>
      <c r="G302" s="72">
        <f>G301/I301*100</f>
        <v>6.2240663900414939</v>
      </c>
      <c r="H302" s="73">
        <f>H301/I301*100</f>
        <v>9.5435684647302903</v>
      </c>
      <c r="I302" s="69">
        <f t="shared" si="10"/>
        <v>100</v>
      </c>
      <c r="J302" s="107">
        <f>J301/I301*100</f>
        <v>36.929460580912867</v>
      </c>
      <c r="K302" s="51">
        <f>K301/I301*100</f>
        <v>40.871369294605806</v>
      </c>
      <c r="L302" s="52">
        <f>L301/I301*100</f>
        <v>12.655601659751037</v>
      </c>
    </row>
    <row r="303" spans="1:12" s="141" customFormat="1" ht="11.45" customHeight="1" x14ac:dyDescent="0.15">
      <c r="A303" s="299"/>
      <c r="B303" s="304" t="s">
        <v>129</v>
      </c>
      <c r="C303" s="53">
        <v>21</v>
      </c>
      <c r="D303" s="53">
        <v>39</v>
      </c>
      <c r="E303" s="53">
        <v>63</v>
      </c>
      <c r="F303" s="53">
        <v>14</v>
      </c>
      <c r="G303" s="53">
        <v>9</v>
      </c>
      <c r="H303" s="53">
        <v>17</v>
      </c>
      <c r="I303" s="54">
        <f t="shared" si="10"/>
        <v>163</v>
      </c>
      <c r="J303" s="70">
        <f>C303+D303</f>
        <v>60</v>
      </c>
      <c r="K303" s="56">
        <f>E303</f>
        <v>63</v>
      </c>
      <c r="L303" s="57">
        <f>SUM(F303:G303)</f>
        <v>23</v>
      </c>
    </row>
    <row r="304" spans="1:12" s="141" customFormat="1" ht="11.45" customHeight="1" x14ac:dyDescent="0.15">
      <c r="A304" s="299"/>
      <c r="B304" s="302"/>
      <c r="C304" s="67">
        <f>C303/I303*100</f>
        <v>12.883435582822086</v>
      </c>
      <c r="D304" s="67">
        <f>D303/I303*100</f>
        <v>23.926380368098162</v>
      </c>
      <c r="E304" s="67">
        <f>E303/I303*100</f>
        <v>38.650306748466257</v>
      </c>
      <c r="F304" s="67">
        <f>F303/I303*100</f>
        <v>8.5889570552147241</v>
      </c>
      <c r="G304" s="67">
        <f>G303/I303*100</f>
        <v>5.5214723926380369</v>
      </c>
      <c r="H304" s="68">
        <f>H303/I303*100</f>
        <v>10.429447852760736</v>
      </c>
      <c r="I304" s="69">
        <f t="shared" si="10"/>
        <v>99.999999999999986</v>
      </c>
      <c r="J304" s="107">
        <f>J303/I303*100</f>
        <v>36.809815950920246</v>
      </c>
      <c r="K304" s="51">
        <f>K303/I303*100</f>
        <v>38.650306748466257</v>
      </c>
      <c r="L304" s="52">
        <f>L303/I303*100</f>
        <v>14.110429447852759</v>
      </c>
    </row>
    <row r="305" spans="1:12" s="141" customFormat="1" ht="11.45" customHeight="1" x14ac:dyDescent="0.15">
      <c r="A305" s="299"/>
      <c r="B305" s="303" t="s">
        <v>130</v>
      </c>
      <c r="C305" s="53">
        <v>6</v>
      </c>
      <c r="D305" s="53">
        <v>16</v>
      </c>
      <c r="E305" s="53">
        <v>21</v>
      </c>
      <c r="F305" s="53">
        <v>3</v>
      </c>
      <c r="G305" s="53">
        <v>3</v>
      </c>
      <c r="H305" s="53">
        <v>7</v>
      </c>
      <c r="I305" s="54">
        <f t="shared" si="10"/>
        <v>56</v>
      </c>
      <c r="J305" s="70">
        <f>C305+D305</f>
        <v>22</v>
      </c>
      <c r="K305" s="56">
        <f>E305</f>
        <v>21</v>
      </c>
      <c r="L305" s="57">
        <f>SUM(F305:G305)</f>
        <v>6</v>
      </c>
    </row>
    <row r="306" spans="1:12" s="141" customFormat="1" ht="11.45" customHeight="1" thickBot="1" x14ac:dyDescent="0.2">
      <c r="A306" s="299"/>
      <c r="B306" s="303"/>
      <c r="C306" s="96">
        <f>C305/I305*100</f>
        <v>10.714285714285714</v>
      </c>
      <c r="D306" s="96">
        <f>D305/I305*100</f>
        <v>28.571428571428569</v>
      </c>
      <c r="E306" s="96">
        <f>E305/I305*100</f>
        <v>37.5</v>
      </c>
      <c r="F306" s="96">
        <f>F305/I305*100</f>
        <v>5.3571428571428568</v>
      </c>
      <c r="G306" s="96">
        <f>G305/I305*100</f>
        <v>5.3571428571428568</v>
      </c>
      <c r="H306" s="97">
        <f>H305/I305*100</f>
        <v>12.5</v>
      </c>
      <c r="I306" s="167">
        <f t="shared" si="10"/>
        <v>100</v>
      </c>
      <c r="J306" s="107">
        <f>J305/I305*100</f>
        <v>39.285714285714285</v>
      </c>
      <c r="K306" s="51">
        <f>K305/I305*100</f>
        <v>37.5</v>
      </c>
      <c r="L306" s="52">
        <f>L305/I305*100</f>
        <v>10.714285714285714</v>
      </c>
    </row>
    <row r="307" spans="1:12" s="141" customFormat="1" ht="11.45" hidden="1" customHeight="1" x14ac:dyDescent="0.15">
      <c r="A307" s="299"/>
      <c r="B307" s="304" t="s">
        <v>131</v>
      </c>
      <c r="C307" s="75">
        <v>0</v>
      </c>
      <c r="D307" s="75">
        <v>0</v>
      </c>
      <c r="E307" s="75">
        <v>0</v>
      </c>
      <c r="F307" s="75">
        <v>0</v>
      </c>
      <c r="G307" s="75">
        <v>0</v>
      </c>
      <c r="H307" s="76">
        <v>0</v>
      </c>
      <c r="I307" s="77">
        <v>0</v>
      </c>
      <c r="J307" s="157">
        <v>0</v>
      </c>
      <c r="K307" s="158">
        <v>0</v>
      </c>
      <c r="L307" s="80">
        <v>0</v>
      </c>
    </row>
    <row r="308" spans="1:12" s="141" customFormat="1" ht="11.45" hidden="1" customHeight="1" thickBot="1" x14ac:dyDescent="0.2">
      <c r="A308" s="300"/>
      <c r="B308" s="305"/>
      <c r="C308" s="134" t="s">
        <v>132</v>
      </c>
      <c r="D308" s="134" t="s">
        <v>132</v>
      </c>
      <c r="E308" s="134" t="s">
        <v>132</v>
      </c>
      <c r="F308" s="134" t="s">
        <v>132</v>
      </c>
      <c r="G308" s="134" t="s">
        <v>132</v>
      </c>
      <c r="H308" s="182" t="s">
        <v>132</v>
      </c>
      <c r="I308" s="161" t="s">
        <v>132</v>
      </c>
      <c r="J308" s="162" t="s">
        <v>132</v>
      </c>
      <c r="K308" s="163" t="s">
        <v>132</v>
      </c>
      <c r="L308" s="164" t="s">
        <v>132</v>
      </c>
    </row>
    <row r="309" spans="1:12" s="141" customFormat="1" ht="11.45" customHeight="1" x14ac:dyDescent="0.15">
      <c r="A309" s="298" t="s">
        <v>133</v>
      </c>
      <c r="B309" s="301" t="s">
        <v>1</v>
      </c>
      <c r="C309" s="53">
        <v>87</v>
      </c>
      <c r="D309" s="53">
        <v>245</v>
      </c>
      <c r="E309" s="53">
        <v>359</v>
      </c>
      <c r="F309" s="53">
        <v>56</v>
      </c>
      <c r="G309" s="53">
        <v>56</v>
      </c>
      <c r="H309" s="53">
        <v>62</v>
      </c>
      <c r="I309" s="34">
        <f t="shared" ref="I309:I358" si="11">SUM(C309:H309)</f>
        <v>865</v>
      </c>
      <c r="J309" s="35">
        <f>C309+D309</f>
        <v>332</v>
      </c>
      <c r="K309" s="33">
        <f>E309</f>
        <v>359</v>
      </c>
      <c r="L309" s="36">
        <f>SUM(F309:G309)</f>
        <v>112</v>
      </c>
    </row>
    <row r="310" spans="1:12" s="141" customFormat="1" ht="11.45" customHeight="1" x14ac:dyDescent="0.15">
      <c r="A310" s="299"/>
      <c r="B310" s="303"/>
      <c r="C310" s="72">
        <f>C309/I309*100</f>
        <v>10.057803468208093</v>
      </c>
      <c r="D310" s="72">
        <f>D309/I309*100</f>
        <v>28.323699421965319</v>
      </c>
      <c r="E310" s="72">
        <f>E309/I309*100</f>
        <v>41.502890173410407</v>
      </c>
      <c r="F310" s="72">
        <f>F309/I309*100</f>
        <v>6.4739884393063578</v>
      </c>
      <c r="G310" s="72">
        <f>G309/I309*100</f>
        <v>6.4739884393063578</v>
      </c>
      <c r="H310" s="73">
        <f>H309/I309*100</f>
        <v>7.1676300578034686</v>
      </c>
      <c r="I310" s="69">
        <f t="shared" si="11"/>
        <v>99.999999999999986</v>
      </c>
      <c r="J310" s="107">
        <f>J309/I309*100</f>
        <v>38.381502890173408</v>
      </c>
      <c r="K310" s="51">
        <f>K309/I309*100</f>
        <v>41.502890173410407</v>
      </c>
      <c r="L310" s="52">
        <f>L309/I309*100</f>
        <v>12.947976878612716</v>
      </c>
    </row>
    <row r="311" spans="1:12" s="141" customFormat="1" ht="11.45" customHeight="1" x14ac:dyDescent="0.15">
      <c r="A311" s="299"/>
      <c r="B311" s="304" t="s">
        <v>2</v>
      </c>
      <c r="C311" s="53">
        <v>104</v>
      </c>
      <c r="D311" s="53">
        <v>397</v>
      </c>
      <c r="E311" s="53">
        <v>472</v>
      </c>
      <c r="F311" s="53">
        <v>94</v>
      </c>
      <c r="G311" s="53">
        <v>52</v>
      </c>
      <c r="H311" s="53">
        <v>94</v>
      </c>
      <c r="I311" s="54">
        <f t="shared" si="11"/>
        <v>1213</v>
      </c>
      <c r="J311" s="70">
        <f>C311+D311</f>
        <v>501</v>
      </c>
      <c r="K311" s="56">
        <f>E311</f>
        <v>472</v>
      </c>
      <c r="L311" s="57">
        <f>SUM(F311:G311)</f>
        <v>146</v>
      </c>
    </row>
    <row r="312" spans="1:12" s="141" customFormat="1" ht="11.45" customHeight="1" x14ac:dyDescent="0.15">
      <c r="A312" s="299"/>
      <c r="B312" s="302"/>
      <c r="C312" s="67">
        <f>C311/I311*100</f>
        <v>8.5737840065952184</v>
      </c>
      <c r="D312" s="67">
        <f>D311/I311*100</f>
        <v>32.728771640560595</v>
      </c>
      <c r="E312" s="67">
        <f>E311/I311*100</f>
        <v>38.911788953009072</v>
      </c>
      <c r="F312" s="67">
        <f>F311/I311*100</f>
        <v>7.7493816982687553</v>
      </c>
      <c r="G312" s="67">
        <f>G311/I311*100</f>
        <v>4.2868920032976092</v>
      </c>
      <c r="H312" s="68">
        <f>H311/I311*100</f>
        <v>7.7493816982687553</v>
      </c>
      <c r="I312" s="69">
        <f t="shared" si="11"/>
        <v>99.999999999999986</v>
      </c>
      <c r="J312" s="107">
        <f>J311/I311*100</f>
        <v>41.302555647155813</v>
      </c>
      <c r="K312" s="51">
        <f>K311/I311*100</f>
        <v>38.911788953009072</v>
      </c>
      <c r="L312" s="52">
        <f>L311/I311*100</f>
        <v>12.036273701566365</v>
      </c>
    </row>
    <row r="313" spans="1:12" s="141" customFormat="1" ht="11.45" customHeight="1" x14ac:dyDescent="0.15">
      <c r="A313" s="299"/>
      <c r="B313" s="303" t="s">
        <v>6</v>
      </c>
      <c r="C313" s="53">
        <v>0</v>
      </c>
      <c r="D313" s="53">
        <v>7</v>
      </c>
      <c r="E313" s="53">
        <v>2</v>
      </c>
      <c r="F313" s="53">
        <v>0</v>
      </c>
      <c r="G313" s="53">
        <v>1</v>
      </c>
      <c r="H313" s="53">
        <v>14</v>
      </c>
      <c r="I313" s="54">
        <f t="shared" si="11"/>
        <v>24</v>
      </c>
      <c r="J313" s="70">
        <f>C313+D313</f>
        <v>7</v>
      </c>
      <c r="K313" s="56">
        <f>E313</f>
        <v>2</v>
      </c>
      <c r="L313" s="57">
        <f>SUM(F313:G313)</f>
        <v>1</v>
      </c>
    </row>
    <row r="314" spans="1:12" s="141" customFormat="1" ht="11.45" customHeight="1" thickBot="1" x14ac:dyDescent="0.2">
      <c r="A314" s="300"/>
      <c r="B314" s="305"/>
      <c r="C314" s="96">
        <f>C313/I313*100</f>
        <v>0</v>
      </c>
      <c r="D314" s="96">
        <f>D313/I313*100</f>
        <v>29.166666666666668</v>
      </c>
      <c r="E314" s="96">
        <f>E313/I313*100</f>
        <v>8.3333333333333321</v>
      </c>
      <c r="F314" s="96">
        <f>F313/I313*100</f>
        <v>0</v>
      </c>
      <c r="G314" s="96">
        <f>G313/I313*100</f>
        <v>4.1666666666666661</v>
      </c>
      <c r="H314" s="97">
        <f>H313/I313*100</f>
        <v>58.333333333333336</v>
      </c>
      <c r="I314" s="167">
        <f t="shared" si="11"/>
        <v>100</v>
      </c>
      <c r="J314" s="145">
        <f>J313/I313*100</f>
        <v>29.166666666666668</v>
      </c>
      <c r="K314" s="99">
        <f>K313/I313*100</f>
        <v>8.3333333333333321</v>
      </c>
      <c r="L314" s="74">
        <f>L313/I313*100</f>
        <v>4.1666666666666661</v>
      </c>
    </row>
    <row r="315" spans="1:12" s="141" customFormat="1" ht="11.45" customHeight="1" x14ac:dyDescent="0.15">
      <c r="A315" s="298" t="s">
        <v>134</v>
      </c>
      <c r="B315" s="301" t="s">
        <v>7</v>
      </c>
      <c r="C315" s="53">
        <v>8</v>
      </c>
      <c r="D315" s="53">
        <v>16</v>
      </c>
      <c r="E315" s="53">
        <v>24</v>
      </c>
      <c r="F315" s="53">
        <v>4</v>
      </c>
      <c r="G315" s="53">
        <v>4</v>
      </c>
      <c r="H315" s="53">
        <v>1</v>
      </c>
      <c r="I315" s="34">
        <f t="shared" si="11"/>
        <v>57</v>
      </c>
      <c r="J315" s="35">
        <f>C315+D315</f>
        <v>24</v>
      </c>
      <c r="K315" s="33">
        <f>E315</f>
        <v>24</v>
      </c>
      <c r="L315" s="36">
        <f>SUM(F315:G315)</f>
        <v>8</v>
      </c>
    </row>
    <row r="316" spans="1:12" s="141" customFormat="1" ht="11.45" customHeight="1" x14ac:dyDescent="0.15">
      <c r="A316" s="299"/>
      <c r="B316" s="302"/>
      <c r="C316" s="67">
        <f>C315/I315*100</f>
        <v>14.035087719298245</v>
      </c>
      <c r="D316" s="67">
        <f>D315/I315*100</f>
        <v>28.07017543859649</v>
      </c>
      <c r="E316" s="67">
        <f>E315/I315*100</f>
        <v>42.105263157894733</v>
      </c>
      <c r="F316" s="67">
        <f>F315/I315*100</f>
        <v>7.0175438596491224</v>
      </c>
      <c r="G316" s="67">
        <f>G315/I315*100</f>
        <v>7.0175438596491224</v>
      </c>
      <c r="H316" s="68">
        <f>H315/I315*100</f>
        <v>1.7543859649122806</v>
      </c>
      <c r="I316" s="69">
        <f t="shared" si="11"/>
        <v>99.999999999999986</v>
      </c>
      <c r="J316" s="107">
        <f>J315/I315*100</f>
        <v>42.105263157894733</v>
      </c>
      <c r="K316" s="51">
        <f>K315/I315*100</f>
        <v>42.105263157894733</v>
      </c>
      <c r="L316" s="52">
        <f>L315/I315*100</f>
        <v>14.035087719298245</v>
      </c>
    </row>
    <row r="317" spans="1:12" s="141" customFormat="1" ht="11.45" customHeight="1" x14ac:dyDescent="0.15">
      <c r="A317" s="299"/>
      <c r="B317" s="303" t="s">
        <v>8</v>
      </c>
      <c r="C317" s="53">
        <v>15</v>
      </c>
      <c r="D317" s="53">
        <v>48</v>
      </c>
      <c r="E317" s="53">
        <v>81</v>
      </c>
      <c r="F317" s="53">
        <v>15</v>
      </c>
      <c r="G317" s="53">
        <v>6</v>
      </c>
      <c r="H317" s="53">
        <v>6</v>
      </c>
      <c r="I317" s="54">
        <f t="shared" si="11"/>
        <v>171</v>
      </c>
      <c r="J317" s="70">
        <f>C317+D317</f>
        <v>63</v>
      </c>
      <c r="K317" s="56">
        <f>E317</f>
        <v>81</v>
      </c>
      <c r="L317" s="57">
        <f>SUM(F317:G317)</f>
        <v>21</v>
      </c>
    </row>
    <row r="318" spans="1:12" s="141" customFormat="1" ht="11.45" customHeight="1" x14ac:dyDescent="0.15">
      <c r="A318" s="299"/>
      <c r="B318" s="303"/>
      <c r="C318" s="72">
        <f>C317/I317*100</f>
        <v>8.7719298245614024</v>
      </c>
      <c r="D318" s="72">
        <f>D317/I317*100</f>
        <v>28.07017543859649</v>
      </c>
      <c r="E318" s="72">
        <f>E317/I317*100</f>
        <v>47.368421052631575</v>
      </c>
      <c r="F318" s="72">
        <f>F317/I317*100</f>
        <v>8.7719298245614024</v>
      </c>
      <c r="G318" s="72">
        <f>G317/I317*100</f>
        <v>3.5087719298245612</v>
      </c>
      <c r="H318" s="73">
        <f>H317/I317*100</f>
        <v>3.5087719298245612</v>
      </c>
      <c r="I318" s="69">
        <f t="shared" si="11"/>
        <v>99.999999999999986</v>
      </c>
      <c r="J318" s="107">
        <f>J317/I317*100</f>
        <v>36.84210526315789</v>
      </c>
      <c r="K318" s="51">
        <f>K317/I317*100</f>
        <v>47.368421052631575</v>
      </c>
      <c r="L318" s="52">
        <f>L317/I317*100</f>
        <v>12.280701754385964</v>
      </c>
    </row>
    <row r="319" spans="1:12" s="141" customFormat="1" ht="11.45" customHeight="1" x14ac:dyDescent="0.15">
      <c r="A319" s="299"/>
      <c r="B319" s="304" t="s">
        <v>9</v>
      </c>
      <c r="C319" s="53">
        <v>14</v>
      </c>
      <c r="D319" s="53">
        <v>65</v>
      </c>
      <c r="E319" s="53">
        <v>113</v>
      </c>
      <c r="F319" s="53">
        <v>25</v>
      </c>
      <c r="G319" s="53">
        <v>16</v>
      </c>
      <c r="H319" s="53">
        <v>2</v>
      </c>
      <c r="I319" s="54">
        <f t="shared" si="11"/>
        <v>235</v>
      </c>
      <c r="J319" s="70">
        <f>C319+D319</f>
        <v>79</v>
      </c>
      <c r="K319" s="56">
        <f>E319</f>
        <v>113</v>
      </c>
      <c r="L319" s="57">
        <f>SUM(F319:G319)</f>
        <v>41</v>
      </c>
    </row>
    <row r="320" spans="1:12" s="141" customFormat="1" ht="11.45" customHeight="1" x14ac:dyDescent="0.15">
      <c r="A320" s="299"/>
      <c r="B320" s="302"/>
      <c r="C320" s="67">
        <f>C319/I319*100</f>
        <v>5.9574468085106389</v>
      </c>
      <c r="D320" s="67">
        <f>D319/I319*100</f>
        <v>27.659574468085108</v>
      </c>
      <c r="E320" s="67">
        <f>E319/I319*100</f>
        <v>48.085106382978722</v>
      </c>
      <c r="F320" s="67">
        <f>F319/I319*100</f>
        <v>10.638297872340425</v>
      </c>
      <c r="G320" s="67">
        <f>G319/I319*100</f>
        <v>6.8085106382978724</v>
      </c>
      <c r="H320" s="68">
        <f>H319/I319*100</f>
        <v>0.85106382978723405</v>
      </c>
      <c r="I320" s="69">
        <f t="shared" si="11"/>
        <v>100.00000000000001</v>
      </c>
      <c r="J320" s="107">
        <f>J319/I319*100</f>
        <v>33.617021276595743</v>
      </c>
      <c r="K320" s="51">
        <f>K319/I319*100</f>
        <v>48.085106382978722</v>
      </c>
      <c r="L320" s="52">
        <f>L319/I319*100</f>
        <v>17.446808510638299</v>
      </c>
    </row>
    <row r="321" spans="1:12" s="141" customFormat="1" ht="11.45" customHeight="1" x14ac:dyDescent="0.15">
      <c r="A321" s="299"/>
      <c r="B321" s="303" t="s">
        <v>10</v>
      </c>
      <c r="C321" s="53">
        <v>24</v>
      </c>
      <c r="D321" s="53">
        <v>104</v>
      </c>
      <c r="E321" s="53">
        <v>125</v>
      </c>
      <c r="F321" s="53">
        <v>30</v>
      </c>
      <c r="G321" s="53">
        <v>26</v>
      </c>
      <c r="H321" s="53">
        <v>13</v>
      </c>
      <c r="I321" s="54">
        <f t="shared" si="11"/>
        <v>322</v>
      </c>
      <c r="J321" s="70">
        <f>C321+D321</f>
        <v>128</v>
      </c>
      <c r="K321" s="56">
        <f>E321</f>
        <v>125</v>
      </c>
      <c r="L321" s="57">
        <f>SUM(F321:G321)</f>
        <v>56</v>
      </c>
    </row>
    <row r="322" spans="1:12" s="141" customFormat="1" ht="11.45" customHeight="1" x14ac:dyDescent="0.15">
      <c r="A322" s="299"/>
      <c r="B322" s="303"/>
      <c r="C322" s="72">
        <f>C321/I321*100</f>
        <v>7.4534161490683228</v>
      </c>
      <c r="D322" s="72">
        <f>D321/I321*100</f>
        <v>32.298136645962735</v>
      </c>
      <c r="E322" s="72">
        <f>E321/I321*100</f>
        <v>38.819875776397517</v>
      </c>
      <c r="F322" s="72">
        <f>F321/I321*100</f>
        <v>9.316770186335404</v>
      </c>
      <c r="G322" s="72">
        <f>G321/I321*100</f>
        <v>8.0745341614906838</v>
      </c>
      <c r="H322" s="73">
        <f>H321/I321*100</f>
        <v>4.0372670807453419</v>
      </c>
      <c r="I322" s="69">
        <f t="shared" si="11"/>
        <v>100.00000000000001</v>
      </c>
      <c r="J322" s="107">
        <f>J321/I321*100</f>
        <v>39.751552795031053</v>
      </c>
      <c r="K322" s="51">
        <f>K321/I321*100</f>
        <v>38.819875776397517</v>
      </c>
      <c r="L322" s="52">
        <f>L321/I321*100</f>
        <v>17.391304347826086</v>
      </c>
    </row>
    <row r="323" spans="1:12" s="141" customFormat="1" ht="11.45" customHeight="1" x14ac:dyDescent="0.15">
      <c r="A323" s="299"/>
      <c r="B323" s="304" t="s">
        <v>11</v>
      </c>
      <c r="C323" s="53">
        <v>22</v>
      </c>
      <c r="D323" s="53">
        <v>124</v>
      </c>
      <c r="E323" s="53">
        <v>154</v>
      </c>
      <c r="F323" s="53">
        <v>36</v>
      </c>
      <c r="G323" s="53">
        <v>23</v>
      </c>
      <c r="H323" s="53">
        <v>15</v>
      </c>
      <c r="I323" s="54">
        <f t="shared" si="11"/>
        <v>374</v>
      </c>
      <c r="J323" s="70">
        <f>C323+D323</f>
        <v>146</v>
      </c>
      <c r="K323" s="56">
        <f>E323</f>
        <v>154</v>
      </c>
      <c r="L323" s="57">
        <f>SUM(F323:G323)</f>
        <v>59</v>
      </c>
    </row>
    <row r="324" spans="1:12" s="141" customFormat="1" ht="11.45" customHeight="1" x14ac:dyDescent="0.15">
      <c r="A324" s="299"/>
      <c r="B324" s="302"/>
      <c r="C324" s="67">
        <f>C323/I323*100</f>
        <v>5.8823529411764701</v>
      </c>
      <c r="D324" s="67">
        <f>D323/I323*100</f>
        <v>33.155080213903744</v>
      </c>
      <c r="E324" s="67">
        <f>E323/I323*100</f>
        <v>41.17647058823529</v>
      </c>
      <c r="F324" s="67">
        <f>F323/I323*100</f>
        <v>9.6256684491978604</v>
      </c>
      <c r="G324" s="67">
        <f>G323/I323*100</f>
        <v>6.1497326203208562</v>
      </c>
      <c r="H324" s="68">
        <f>H323/I323*100</f>
        <v>4.0106951871657754</v>
      </c>
      <c r="I324" s="69">
        <f t="shared" si="11"/>
        <v>100.00000000000001</v>
      </c>
      <c r="J324" s="107">
        <f>J323/I323*100</f>
        <v>39.037433155080215</v>
      </c>
      <c r="K324" s="51">
        <f>K323/I323*100</f>
        <v>41.17647058823529</v>
      </c>
      <c r="L324" s="52">
        <f>L323/I323*100</f>
        <v>15.775401069518717</v>
      </c>
    </row>
    <row r="325" spans="1:12" s="141" customFormat="1" ht="11.45" customHeight="1" x14ac:dyDescent="0.15">
      <c r="A325" s="299"/>
      <c r="B325" s="303" t="s">
        <v>12</v>
      </c>
      <c r="C325" s="53">
        <v>47</v>
      </c>
      <c r="D325" s="53">
        <v>124</v>
      </c>
      <c r="E325" s="53">
        <v>169</v>
      </c>
      <c r="F325" s="53">
        <v>22</v>
      </c>
      <c r="G325" s="53">
        <v>15</v>
      </c>
      <c r="H325" s="53">
        <v>35</v>
      </c>
      <c r="I325" s="54">
        <f t="shared" si="11"/>
        <v>412</v>
      </c>
      <c r="J325" s="70">
        <f>C325+D325</f>
        <v>171</v>
      </c>
      <c r="K325" s="56">
        <f>E325</f>
        <v>169</v>
      </c>
      <c r="L325" s="57">
        <f>SUM(F325:G325)</f>
        <v>37</v>
      </c>
    </row>
    <row r="326" spans="1:12" s="141" customFormat="1" ht="11.45" customHeight="1" x14ac:dyDescent="0.15">
      <c r="A326" s="299"/>
      <c r="B326" s="303"/>
      <c r="C326" s="72">
        <f>C325/I325*100</f>
        <v>11.407766990291263</v>
      </c>
      <c r="D326" s="72">
        <f>D325/I325*100</f>
        <v>30.097087378640776</v>
      </c>
      <c r="E326" s="72">
        <f>E325/I325*100</f>
        <v>41.019417475728154</v>
      </c>
      <c r="F326" s="72">
        <f>F325/I325*100</f>
        <v>5.3398058252427179</v>
      </c>
      <c r="G326" s="72">
        <f>G325/I325*100</f>
        <v>3.6407766990291259</v>
      </c>
      <c r="H326" s="73">
        <f>H325/I325*100</f>
        <v>8.4951456310679614</v>
      </c>
      <c r="I326" s="69">
        <f t="shared" si="11"/>
        <v>100</v>
      </c>
      <c r="J326" s="107">
        <f>J325/I325*100</f>
        <v>41.504854368932037</v>
      </c>
      <c r="K326" s="51">
        <f>K325/I325*100</f>
        <v>41.019417475728154</v>
      </c>
      <c r="L326" s="52">
        <f>L325/I325*100</f>
        <v>8.9805825242718456</v>
      </c>
    </row>
    <row r="327" spans="1:12" s="141" customFormat="1" ht="11.45" customHeight="1" x14ac:dyDescent="0.15">
      <c r="A327" s="299"/>
      <c r="B327" s="304" t="s">
        <v>13</v>
      </c>
      <c r="C327" s="53">
        <v>61</v>
      </c>
      <c r="D327" s="53">
        <v>163</v>
      </c>
      <c r="E327" s="53">
        <v>164</v>
      </c>
      <c r="F327" s="53">
        <v>18</v>
      </c>
      <c r="G327" s="53">
        <v>19</v>
      </c>
      <c r="H327" s="53">
        <v>84</v>
      </c>
      <c r="I327" s="54">
        <f t="shared" si="11"/>
        <v>509</v>
      </c>
      <c r="J327" s="70">
        <f>C327+D327</f>
        <v>224</v>
      </c>
      <c r="K327" s="56">
        <f>E327</f>
        <v>164</v>
      </c>
      <c r="L327" s="57">
        <f>SUM(F327:G327)</f>
        <v>37</v>
      </c>
    </row>
    <row r="328" spans="1:12" s="141" customFormat="1" ht="11.45" customHeight="1" x14ac:dyDescent="0.15">
      <c r="A328" s="299"/>
      <c r="B328" s="302"/>
      <c r="C328" s="67">
        <f>C327/I327*100</f>
        <v>11.984282907662083</v>
      </c>
      <c r="D328" s="67">
        <f>D327/I327*100</f>
        <v>32.023575638506877</v>
      </c>
      <c r="E328" s="67">
        <f>E327/I327*100</f>
        <v>32.220039292730846</v>
      </c>
      <c r="F328" s="67">
        <f>F327/I327*100</f>
        <v>3.5363457760314341</v>
      </c>
      <c r="G328" s="67">
        <f>G327/I327*100</f>
        <v>3.7328094302554029</v>
      </c>
      <c r="H328" s="68">
        <f>H327/I327*100</f>
        <v>16.50294695481336</v>
      </c>
      <c r="I328" s="69">
        <f t="shared" si="11"/>
        <v>100</v>
      </c>
      <c r="J328" s="107">
        <f>J327/I327*100</f>
        <v>44.007858546168961</v>
      </c>
      <c r="K328" s="51">
        <f>K327/I327*100</f>
        <v>32.220039292730846</v>
      </c>
      <c r="L328" s="52">
        <f>L327/I327*100</f>
        <v>7.269155206286837</v>
      </c>
    </row>
    <row r="329" spans="1:12" s="141" customFormat="1" ht="11.45" customHeight="1" x14ac:dyDescent="0.15">
      <c r="A329" s="299"/>
      <c r="B329" s="303" t="s">
        <v>25</v>
      </c>
      <c r="C329" s="53">
        <v>0</v>
      </c>
      <c r="D329" s="53">
        <v>5</v>
      </c>
      <c r="E329" s="53">
        <v>3</v>
      </c>
      <c r="F329" s="53">
        <v>0</v>
      </c>
      <c r="G329" s="53">
        <v>0</v>
      </c>
      <c r="H329" s="53">
        <v>14</v>
      </c>
      <c r="I329" s="54">
        <f t="shared" si="11"/>
        <v>22</v>
      </c>
      <c r="J329" s="70">
        <f>C329+D329</f>
        <v>5</v>
      </c>
      <c r="K329" s="56">
        <f>E329</f>
        <v>3</v>
      </c>
      <c r="L329" s="57">
        <f>SUM(F329:G329)</f>
        <v>0</v>
      </c>
    </row>
    <row r="330" spans="1:12" s="141" customFormat="1" ht="11.45" customHeight="1" thickBot="1" x14ac:dyDescent="0.2">
      <c r="A330" s="300"/>
      <c r="B330" s="305"/>
      <c r="C330" s="96">
        <f>C329/I329*100</f>
        <v>0</v>
      </c>
      <c r="D330" s="96">
        <f>D329/I329*100</f>
        <v>22.727272727272727</v>
      </c>
      <c r="E330" s="96">
        <f>E329/I329*100</f>
        <v>13.636363636363635</v>
      </c>
      <c r="F330" s="96">
        <f>F329/I329*100</f>
        <v>0</v>
      </c>
      <c r="G330" s="96">
        <f>G329/I329*100</f>
        <v>0</v>
      </c>
      <c r="H330" s="97">
        <f>H329/I329*100</f>
        <v>63.636363636363633</v>
      </c>
      <c r="I330" s="167">
        <f t="shared" si="11"/>
        <v>100</v>
      </c>
      <c r="J330" s="145">
        <f>J329/I329*100</f>
        <v>22.727272727272727</v>
      </c>
      <c r="K330" s="99">
        <f>K329/I329*100</f>
        <v>13.636363636363635</v>
      </c>
      <c r="L330" s="74">
        <f>L329/I329*100</f>
        <v>0</v>
      </c>
    </row>
    <row r="331" spans="1:12" s="141" customFormat="1" ht="11.45" customHeight="1" thickBot="1" x14ac:dyDescent="0.2">
      <c r="A331" s="306" t="s">
        <v>135</v>
      </c>
      <c r="B331" s="301" t="s">
        <v>24</v>
      </c>
      <c r="C331" s="53">
        <v>29</v>
      </c>
      <c r="D331" s="53">
        <v>74</v>
      </c>
      <c r="E331" s="53">
        <v>96</v>
      </c>
      <c r="F331" s="53">
        <v>12</v>
      </c>
      <c r="G331" s="53">
        <v>19</v>
      </c>
      <c r="H331" s="53">
        <v>17</v>
      </c>
      <c r="I331" s="34">
        <f t="shared" si="11"/>
        <v>247</v>
      </c>
      <c r="J331" s="35">
        <f>C331+D331</f>
        <v>103</v>
      </c>
      <c r="K331" s="33">
        <f>E331</f>
        <v>96</v>
      </c>
      <c r="L331" s="36">
        <f>SUM(F331:G331)</f>
        <v>31</v>
      </c>
    </row>
    <row r="332" spans="1:12" s="141" customFormat="1" ht="11.45" customHeight="1" thickTop="1" thickBot="1" x14ac:dyDescent="0.2">
      <c r="A332" s="307"/>
      <c r="B332" s="302"/>
      <c r="C332" s="67">
        <f>C331/I331*100</f>
        <v>11.740890688259109</v>
      </c>
      <c r="D332" s="67">
        <f>D331/I331*100</f>
        <v>29.959514170040485</v>
      </c>
      <c r="E332" s="67">
        <f>E331/I331*100</f>
        <v>38.866396761133601</v>
      </c>
      <c r="F332" s="67">
        <f>F331/I331*100</f>
        <v>4.8582995951417001</v>
      </c>
      <c r="G332" s="67">
        <f>G331/I331*100</f>
        <v>7.6923076923076925</v>
      </c>
      <c r="H332" s="68">
        <f>H331/I331*100</f>
        <v>6.8825910931174086</v>
      </c>
      <c r="I332" s="69">
        <f t="shared" si="11"/>
        <v>100</v>
      </c>
      <c r="J332" s="107">
        <f>J331/I331*100</f>
        <v>41.700404858299592</v>
      </c>
      <c r="K332" s="51">
        <f>K331/I331*100</f>
        <v>38.866396761133601</v>
      </c>
      <c r="L332" s="52">
        <f>L331/I331*100</f>
        <v>12.550607287449392</v>
      </c>
    </row>
    <row r="333" spans="1:12" s="141" customFormat="1" ht="11.45" customHeight="1" thickTop="1" thickBot="1" x14ac:dyDescent="0.2">
      <c r="A333" s="307"/>
      <c r="B333" s="303" t="s">
        <v>3</v>
      </c>
      <c r="C333" s="53">
        <v>20</v>
      </c>
      <c r="D333" s="53">
        <v>42</v>
      </c>
      <c r="E333" s="53">
        <v>54</v>
      </c>
      <c r="F333" s="53">
        <v>11</v>
      </c>
      <c r="G333" s="53">
        <v>8</v>
      </c>
      <c r="H333" s="53">
        <v>19</v>
      </c>
      <c r="I333" s="54">
        <f t="shared" si="11"/>
        <v>154</v>
      </c>
      <c r="J333" s="70">
        <f>C333+D333</f>
        <v>62</v>
      </c>
      <c r="K333" s="56">
        <f>E333</f>
        <v>54</v>
      </c>
      <c r="L333" s="57">
        <f>SUM(F333:G333)</f>
        <v>19</v>
      </c>
    </row>
    <row r="334" spans="1:12" s="141" customFormat="1" ht="11.45" customHeight="1" thickTop="1" thickBot="1" x14ac:dyDescent="0.2">
      <c r="A334" s="307"/>
      <c r="B334" s="303"/>
      <c r="C334" s="72">
        <f>C333/I333*100</f>
        <v>12.987012987012985</v>
      </c>
      <c r="D334" s="72">
        <f>D333/I333*100</f>
        <v>27.27272727272727</v>
      </c>
      <c r="E334" s="72">
        <f>E333/I333*100</f>
        <v>35.064935064935064</v>
      </c>
      <c r="F334" s="72">
        <f>F333/I333*100</f>
        <v>7.1428571428571423</v>
      </c>
      <c r="G334" s="72">
        <f>G333/I333*100</f>
        <v>5.1948051948051948</v>
      </c>
      <c r="H334" s="73">
        <f>H333/I333*100</f>
        <v>12.337662337662337</v>
      </c>
      <c r="I334" s="69">
        <f t="shared" si="11"/>
        <v>100</v>
      </c>
      <c r="J334" s="107">
        <f>J333/I333*100</f>
        <v>40.259740259740262</v>
      </c>
      <c r="K334" s="51">
        <f>K333/I333*100</f>
        <v>35.064935064935064</v>
      </c>
      <c r="L334" s="52">
        <f>L333/I333*100</f>
        <v>12.337662337662337</v>
      </c>
    </row>
    <row r="335" spans="1:12" s="141" customFormat="1" ht="11.45" customHeight="1" thickTop="1" thickBot="1" x14ac:dyDescent="0.2">
      <c r="A335" s="307"/>
      <c r="B335" s="304" t="s">
        <v>14</v>
      </c>
      <c r="C335" s="53">
        <v>51</v>
      </c>
      <c r="D335" s="53">
        <v>277</v>
      </c>
      <c r="E335" s="53">
        <v>350</v>
      </c>
      <c r="F335" s="53">
        <v>75</v>
      </c>
      <c r="G335" s="53">
        <v>44</v>
      </c>
      <c r="H335" s="53">
        <v>27</v>
      </c>
      <c r="I335" s="54">
        <f t="shared" si="11"/>
        <v>824</v>
      </c>
      <c r="J335" s="70">
        <f>C335+D335</f>
        <v>328</v>
      </c>
      <c r="K335" s="56">
        <f>E335</f>
        <v>350</v>
      </c>
      <c r="L335" s="57">
        <f>SUM(F335:G335)</f>
        <v>119</v>
      </c>
    </row>
    <row r="336" spans="1:12" s="141" customFormat="1" ht="11.45" customHeight="1" thickTop="1" thickBot="1" x14ac:dyDescent="0.2">
      <c r="A336" s="307"/>
      <c r="B336" s="302"/>
      <c r="C336" s="67">
        <f>C335/I335*100</f>
        <v>6.1893203883495147</v>
      </c>
      <c r="D336" s="67">
        <f>D335/I335*100</f>
        <v>33.616504854368934</v>
      </c>
      <c r="E336" s="67">
        <f>E335/I335*100</f>
        <v>42.475728155339802</v>
      </c>
      <c r="F336" s="67">
        <f>F335/I335*100</f>
        <v>9.1019417475728162</v>
      </c>
      <c r="G336" s="67">
        <f>G335/I335*100</f>
        <v>5.3398058252427179</v>
      </c>
      <c r="H336" s="68">
        <f>H335/I335*100</f>
        <v>3.2766990291262137</v>
      </c>
      <c r="I336" s="69">
        <f t="shared" si="11"/>
        <v>100</v>
      </c>
      <c r="J336" s="107">
        <f>J335/I335*100</f>
        <v>39.805825242718448</v>
      </c>
      <c r="K336" s="51">
        <f>K335/I335*100</f>
        <v>42.475728155339802</v>
      </c>
      <c r="L336" s="52">
        <f>L335/I335*100</f>
        <v>14.441747572815533</v>
      </c>
    </row>
    <row r="337" spans="1:12" s="141" customFormat="1" ht="11.45" customHeight="1" thickTop="1" thickBot="1" x14ac:dyDescent="0.2">
      <c r="A337" s="307"/>
      <c r="B337" s="303" t="s">
        <v>15</v>
      </c>
      <c r="C337" s="53">
        <v>24</v>
      </c>
      <c r="D337" s="53">
        <v>73</v>
      </c>
      <c r="E337" s="53">
        <v>76</v>
      </c>
      <c r="F337" s="53">
        <v>9</v>
      </c>
      <c r="G337" s="53">
        <v>8</v>
      </c>
      <c r="H337" s="53">
        <v>8</v>
      </c>
      <c r="I337" s="54">
        <f t="shared" si="11"/>
        <v>198</v>
      </c>
      <c r="J337" s="70">
        <f>C337+D337</f>
        <v>97</v>
      </c>
      <c r="K337" s="56">
        <f>E337</f>
        <v>76</v>
      </c>
      <c r="L337" s="57">
        <f>SUM(F337:G337)</f>
        <v>17</v>
      </c>
    </row>
    <row r="338" spans="1:12" s="141" customFormat="1" ht="11.45" customHeight="1" thickTop="1" thickBot="1" x14ac:dyDescent="0.2">
      <c r="A338" s="307"/>
      <c r="B338" s="303"/>
      <c r="C338" s="72">
        <f>C337/I337*100</f>
        <v>12.121212121212121</v>
      </c>
      <c r="D338" s="72">
        <f>D337/I337*100</f>
        <v>36.868686868686865</v>
      </c>
      <c r="E338" s="72">
        <f>E337/I337*100</f>
        <v>38.383838383838381</v>
      </c>
      <c r="F338" s="72">
        <f>F337/I337*100</f>
        <v>4.5454545454545459</v>
      </c>
      <c r="G338" s="72">
        <f>G337/I337*100</f>
        <v>4.0404040404040407</v>
      </c>
      <c r="H338" s="73">
        <f>H337/I337*100</f>
        <v>4.0404040404040407</v>
      </c>
      <c r="I338" s="69">
        <f t="shared" si="11"/>
        <v>100</v>
      </c>
      <c r="J338" s="107">
        <f>J337/I337*100</f>
        <v>48.98989898989899</v>
      </c>
      <c r="K338" s="51">
        <f>K337/I337*100</f>
        <v>38.383838383838381</v>
      </c>
      <c r="L338" s="52">
        <f>L337/I337*100</f>
        <v>8.5858585858585847</v>
      </c>
    </row>
    <row r="339" spans="1:12" s="141" customFormat="1" ht="11.45" customHeight="1" thickTop="1" thickBot="1" x14ac:dyDescent="0.2">
      <c r="A339" s="307"/>
      <c r="B339" s="304" t="s">
        <v>26</v>
      </c>
      <c r="C339" s="53">
        <v>8</v>
      </c>
      <c r="D339" s="53">
        <v>23</v>
      </c>
      <c r="E339" s="53">
        <v>30</v>
      </c>
      <c r="F339" s="53">
        <v>5</v>
      </c>
      <c r="G339" s="53">
        <v>3</v>
      </c>
      <c r="H339" s="53">
        <v>1</v>
      </c>
      <c r="I339" s="54">
        <f t="shared" si="11"/>
        <v>70</v>
      </c>
      <c r="J339" s="70">
        <f>C339+D339</f>
        <v>31</v>
      </c>
      <c r="K339" s="56">
        <f>E339</f>
        <v>30</v>
      </c>
      <c r="L339" s="57">
        <f>SUM(F339:G339)</f>
        <v>8</v>
      </c>
    </row>
    <row r="340" spans="1:12" s="141" customFormat="1" ht="11.45" customHeight="1" thickTop="1" thickBot="1" x14ac:dyDescent="0.2">
      <c r="A340" s="307"/>
      <c r="B340" s="302"/>
      <c r="C340" s="67">
        <f>C339/I339*100</f>
        <v>11.428571428571429</v>
      </c>
      <c r="D340" s="67">
        <f>D339/I339*100</f>
        <v>32.857142857142854</v>
      </c>
      <c r="E340" s="67">
        <f>E339/I339*100</f>
        <v>42.857142857142854</v>
      </c>
      <c r="F340" s="67">
        <f>F339/I339*100</f>
        <v>7.1428571428571423</v>
      </c>
      <c r="G340" s="67">
        <f>G339/I339*100</f>
        <v>4.2857142857142856</v>
      </c>
      <c r="H340" s="68">
        <f>H339/I339*100</f>
        <v>1.4285714285714286</v>
      </c>
      <c r="I340" s="69">
        <f t="shared" si="11"/>
        <v>100</v>
      </c>
      <c r="J340" s="107">
        <f>J339/I339*100</f>
        <v>44.285714285714285</v>
      </c>
      <c r="K340" s="51">
        <f>K339/I339*100</f>
        <v>42.857142857142854</v>
      </c>
      <c r="L340" s="52">
        <f>L339/I339*100</f>
        <v>11.428571428571429</v>
      </c>
    </row>
    <row r="341" spans="1:12" s="2" customFormat="1" ht="11.45" customHeight="1" thickTop="1" thickBot="1" x14ac:dyDescent="0.2">
      <c r="A341" s="307"/>
      <c r="B341" s="303" t="s">
        <v>27</v>
      </c>
      <c r="C341" s="53">
        <v>40</v>
      </c>
      <c r="D341" s="53">
        <v>135</v>
      </c>
      <c r="E341" s="53">
        <v>174</v>
      </c>
      <c r="F341" s="53">
        <v>30</v>
      </c>
      <c r="G341" s="53">
        <v>21</v>
      </c>
      <c r="H341" s="53">
        <v>66</v>
      </c>
      <c r="I341" s="54">
        <f t="shared" si="11"/>
        <v>466</v>
      </c>
      <c r="J341" s="70">
        <f>C341+D341</f>
        <v>175</v>
      </c>
      <c r="K341" s="56">
        <f>E341</f>
        <v>174</v>
      </c>
      <c r="L341" s="57">
        <f>SUM(F341:G341)</f>
        <v>51</v>
      </c>
    </row>
    <row r="342" spans="1:12" s="2" customFormat="1" ht="11.45" customHeight="1" thickTop="1" thickBot="1" x14ac:dyDescent="0.2">
      <c r="A342" s="307"/>
      <c r="B342" s="303"/>
      <c r="C342" s="72">
        <f>C341/I341*100</f>
        <v>8.5836909871244629</v>
      </c>
      <c r="D342" s="72">
        <f>D341/I341*100</f>
        <v>28.969957081545068</v>
      </c>
      <c r="E342" s="72">
        <f>E341/I341*100</f>
        <v>37.339055793991413</v>
      </c>
      <c r="F342" s="72">
        <f>F341/I341*100</f>
        <v>6.4377682403433472</v>
      </c>
      <c r="G342" s="72">
        <f>G341/I341*100</f>
        <v>4.5064377682403434</v>
      </c>
      <c r="H342" s="73">
        <f>H341/I341*100</f>
        <v>14.163090128755366</v>
      </c>
      <c r="I342" s="69">
        <f t="shared" si="11"/>
        <v>100</v>
      </c>
      <c r="J342" s="107">
        <f>J341/I341*100</f>
        <v>37.553648068669524</v>
      </c>
      <c r="K342" s="51">
        <f>K341/I341*100</f>
        <v>37.339055793991413</v>
      </c>
      <c r="L342" s="52">
        <f>L341/I341*100</f>
        <v>10.944206008583691</v>
      </c>
    </row>
    <row r="343" spans="1:12" s="2" customFormat="1" ht="11.45" customHeight="1" thickTop="1" thickBot="1" x14ac:dyDescent="0.2">
      <c r="A343" s="307"/>
      <c r="B343" s="304" t="s">
        <v>0</v>
      </c>
      <c r="C343" s="53">
        <v>17</v>
      </c>
      <c r="D343" s="53">
        <v>17</v>
      </c>
      <c r="E343" s="53">
        <v>43</v>
      </c>
      <c r="F343" s="53">
        <v>5</v>
      </c>
      <c r="G343" s="53">
        <v>6</v>
      </c>
      <c r="H343" s="53">
        <v>13</v>
      </c>
      <c r="I343" s="54">
        <f t="shared" si="11"/>
        <v>101</v>
      </c>
      <c r="J343" s="70">
        <f>C343+D343</f>
        <v>34</v>
      </c>
      <c r="K343" s="56">
        <f>E343</f>
        <v>43</v>
      </c>
      <c r="L343" s="57">
        <f>SUM(F343:G343)</f>
        <v>11</v>
      </c>
    </row>
    <row r="344" spans="1:12" s="2" customFormat="1" ht="11.45" customHeight="1" thickTop="1" thickBot="1" x14ac:dyDescent="0.2">
      <c r="A344" s="307"/>
      <c r="B344" s="302"/>
      <c r="C344" s="67">
        <f>C343/I343*100</f>
        <v>16.831683168316832</v>
      </c>
      <c r="D344" s="67">
        <f>D343/I343*100</f>
        <v>16.831683168316832</v>
      </c>
      <c r="E344" s="67">
        <f>E343/I343*100</f>
        <v>42.574257425742573</v>
      </c>
      <c r="F344" s="67">
        <f>F343/I343*100</f>
        <v>4.9504950495049505</v>
      </c>
      <c r="G344" s="67">
        <f>G343/I343*100</f>
        <v>5.9405940594059405</v>
      </c>
      <c r="H344" s="68">
        <f>H343/I343*100</f>
        <v>12.871287128712872</v>
      </c>
      <c r="I344" s="69">
        <f t="shared" si="11"/>
        <v>100</v>
      </c>
      <c r="J344" s="107">
        <f>J343/I343*100</f>
        <v>33.663366336633665</v>
      </c>
      <c r="K344" s="51">
        <f>K343/I343*100</f>
        <v>42.574257425742573</v>
      </c>
      <c r="L344" s="52">
        <f>L343/I343*100</f>
        <v>10.891089108910892</v>
      </c>
    </row>
    <row r="345" spans="1:12" s="2" customFormat="1" ht="11.45" customHeight="1" thickTop="1" thickBot="1" x14ac:dyDescent="0.2">
      <c r="A345" s="307"/>
      <c r="B345" s="303" t="s">
        <v>25</v>
      </c>
      <c r="C345" s="53">
        <v>2</v>
      </c>
      <c r="D345" s="53">
        <v>8</v>
      </c>
      <c r="E345" s="53">
        <v>10</v>
      </c>
      <c r="F345" s="53">
        <v>3</v>
      </c>
      <c r="G345" s="53">
        <v>0</v>
      </c>
      <c r="H345" s="53">
        <v>19</v>
      </c>
      <c r="I345" s="54">
        <f t="shared" si="11"/>
        <v>42</v>
      </c>
      <c r="J345" s="70">
        <f>C345+D345</f>
        <v>10</v>
      </c>
      <c r="K345" s="56">
        <f>E345</f>
        <v>10</v>
      </c>
      <c r="L345" s="57">
        <f>SUM(F345:G345)</f>
        <v>3</v>
      </c>
    </row>
    <row r="346" spans="1:12" s="2" customFormat="1" ht="11.45" customHeight="1" thickTop="1" thickBot="1" x14ac:dyDescent="0.2">
      <c r="A346" s="308"/>
      <c r="B346" s="305"/>
      <c r="C346" s="96">
        <f>C345/I345*100</f>
        <v>4.7619047619047619</v>
      </c>
      <c r="D346" s="96">
        <f>D345/I345*100</f>
        <v>19.047619047619047</v>
      </c>
      <c r="E346" s="96">
        <f>E345/I345*100</f>
        <v>23.809523809523807</v>
      </c>
      <c r="F346" s="96">
        <f>F345/I345*100</f>
        <v>7.1428571428571423</v>
      </c>
      <c r="G346" s="96">
        <f>G345/I345*100</f>
        <v>0</v>
      </c>
      <c r="H346" s="97">
        <f>H345/I345*100</f>
        <v>45.238095238095241</v>
      </c>
      <c r="I346" s="167">
        <f t="shared" si="11"/>
        <v>100</v>
      </c>
      <c r="J346" s="145">
        <f>J345/I345*100</f>
        <v>23.809523809523807</v>
      </c>
      <c r="K346" s="99">
        <f>K345/I345*100</f>
        <v>23.809523809523807</v>
      </c>
      <c r="L346" s="74">
        <f>L345/I345*100</f>
        <v>7.1428571428571423</v>
      </c>
    </row>
    <row r="347" spans="1:12" s="2" customFormat="1" ht="11.45" customHeight="1" x14ac:dyDescent="0.15">
      <c r="A347" s="298" t="s">
        <v>22</v>
      </c>
      <c r="B347" s="301" t="s">
        <v>28</v>
      </c>
      <c r="C347" s="53">
        <v>17</v>
      </c>
      <c r="D347" s="53">
        <v>59</v>
      </c>
      <c r="E347" s="53">
        <v>93</v>
      </c>
      <c r="F347" s="53">
        <v>18</v>
      </c>
      <c r="G347" s="53">
        <v>15</v>
      </c>
      <c r="H347" s="53">
        <v>33</v>
      </c>
      <c r="I347" s="34">
        <f t="shared" si="11"/>
        <v>235</v>
      </c>
      <c r="J347" s="35">
        <f>C347+D347</f>
        <v>76</v>
      </c>
      <c r="K347" s="33">
        <f>E347</f>
        <v>93</v>
      </c>
      <c r="L347" s="36">
        <f>SUM(F347:G347)</f>
        <v>33</v>
      </c>
    </row>
    <row r="348" spans="1:12" s="2" customFormat="1" ht="11.45" customHeight="1" x14ac:dyDescent="0.15">
      <c r="A348" s="299"/>
      <c r="B348" s="302"/>
      <c r="C348" s="67">
        <f>C347/I347*100</f>
        <v>7.2340425531914887</v>
      </c>
      <c r="D348" s="67">
        <f>D347/I347*100</f>
        <v>25.106382978723403</v>
      </c>
      <c r="E348" s="67">
        <f>E347/I347*100</f>
        <v>39.574468085106382</v>
      </c>
      <c r="F348" s="67">
        <f>F347/I347*100</f>
        <v>7.6595744680851059</v>
      </c>
      <c r="G348" s="67">
        <f>G347/I347*100</f>
        <v>6.3829787234042552</v>
      </c>
      <c r="H348" s="68">
        <f>H347/I347*100</f>
        <v>14.042553191489363</v>
      </c>
      <c r="I348" s="69">
        <f t="shared" si="11"/>
        <v>100</v>
      </c>
      <c r="J348" s="107">
        <f>J347/I347*100</f>
        <v>32.340425531914896</v>
      </c>
      <c r="K348" s="51">
        <f>K347/I347*100</f>
        <v>39.574468085106382</v>
      </c>
      <c r="L348" s="52">
        <f>L347/I347*100</f>
        <v>14.042553191489363</v>
      </c>
    </row>
    <row r="349" spans="1:12" s="2" customFormat="1" ht="11.45" customHeight="1" x14ac:dyDescent="0.15">
      <c r="A349" s="299"/>
      <c r="B349" s="303" t="s">
        <v>29</v>
      </c>
      <c r="C349" s="53">
        <v>38</v>
      </c>
      <c r="D349" s="53">
        <v>86</v>
      </c>
      <c r="E349" s="53">
        <v>144</v>
      </c>
      <c r="F349" s="53">
        <v>25</v>
      </c>
      <c r="G349" s="53">
        <v>14</v>
      </c>
      <c r="H349" s="53">
        <v>30</v>
      </c>
      <c r="I349" s="54">
        <f t="shared" si="11"/>
        <v>337</v>
      </c>
      <c r="J349" s="70">
        <f>C349+D349</f>
        <v>124</v>
      </c>
      <c r="K349" s="56">
        <f>E349</f>
        <v>144</v>
      </c>
      <c r="L349" s="57">
        <f>SUM(F349:G349)</f>
        <v>39</v>
      </c>
    </row>
    <row r="350" spans="1:12" s="2" customFormat="1" ht="11.45" customHeight="1" x14ac:dyDescent="0.15">
      <c r="A350" s="299"/>
      <c r="B350" s="303"/>
      <c r="C350" s="72">
        <f>C349/I349*100</f>
        <v>11.275964391691394</v>
      </c>
      <c r="D350" s="72">
        <f>D349/I349*100</f>
        <v>25.519287833827892</v>
      </c>
      <c r="E350" s="72">
        <f>E349/I349*100</f>
        <v>42.729970326409493</v>
      </c>
      <c r="F350" s="72">
        <f>F349/I349*100</f>
        <v>7.4183976261127587</v>
      </c>
      <c r="G350" s="72">
        <f>G349/I349*100</f>
        <v>4.154302670623145</v>
      </c>
      <c r="H350" s="73">
        <f>H349/I349*100</f>
        <v>8.9020771513353125</v>
      </c>
      <c r="I350" s="69">
        <f t="shared" si="11"/>
        <v>100</v>
      </c>
      <c r="J350" s="107">
        <f>J349/I349*100</f>
        <v>36.795252225519285</v>
      </c>
      <c r="K350" s="51">
        <f>K349/I349*100</f>
        <v>42.729970326409493</v>
      </c>
      <c r="L350" s="52">
        <f>L349/I349*100</f>
        <v>11.572700296735905</v>
      </c>
    </row>
    <row r="351" spans="1:12" s="2" customFormat="1" ht="11.45" customHeight="1" x14ac:dyDescent="0.15">
      <c r="A351" s="299"/>
      <c r="B351" s="304" t="s">
        <v>30</v>
      </c>
      <c r="C351" s="53">
        <v>80</v>
      </c>
      <c r="D351" s="53">
        <v>299</v>
      </c>
      <c r="E351" s="53">
        <v>401</v>
      </c>
      <c r="F351" s="53">
        <v>70</v>
      </c>
      <c r="G351" s="53">
        <v>56</v>
      </c>
      <c r="H351" s="53">
        <v>53</v>
      </c>
      <c r="I351" s="54">
        <f t="shared" si="11"/>
        <v>959</v>
      </c>
      <c r="J351" s="70">
        <f>C351+D351</f>
        <v>379</v>
      </c>
      <c r="K351" s="56">
        <f>E351</f>
        <v>401</v>
      </c>
      <c r="L351" s="57">
        <f>SUM(F351:G351)</f>
        <v>126</v>
      </c>
    </row>
    <row r="352" spans="1:12" s="2" customFormat="1" ht="11.45" customHeight="1" x14ac:dyDescent="0.15">
      <c r="A352" s="299"/>
      <c r="B352" s="302"/>
      <c r="C352" s="67">
        <f>C351/I351*100</f>
        <v>8.3420229405630852</v>
      </c>
      <c r="D352" s="67">
        <f>D351/I351*100</f>
        <v>31.178310740354537</v>
      </c>
      <c r="E352" s="67">
        <f>E351/I351*100</f>
        <v>41.814389989572469</v>
      </c>
      <c r="F352" s="67">
        <f>F351/I351*100</f>
        <v>7.2992700729926998</v>
      </c>
      <c r="G352" s="67">
        <f>G351/I351*100</f>
        <v>5.8394160583941606</v>
      </c>
      <c r="H352" s="68">
        <f>H351/I351*100</f>
        <v>5.5265901981230448</v>
      </c>
      <c r="I352" s="69">
        <f t="shared" si="11"/>
        <v>100</v>
      </c>
      <c r="J352" s="107">
        <f>J351/I351*100</f>
        <v>39.520333680917624</v>
      </c>
      <c r="K352" s="51">
        <f>K351/I351*100</f>
        <v>41.814389989572469</v>
      </c>
      <c r="L352" s="52">
        <f>L351/I351*100</f>
        <v>13.138686131386862</v>
      </c>
    </row>
    <row r="353" spans="1:12" s="2" customFormat="1" ht="11.45" customHeight="1" x14ac:dyDescent="0.15">
      <c r="A353" s="299"/>
      <c r="B353" s="303" t="s">
        <v>31</v>
      </c>
      <c r="C353" s="53">
        <v>39</v>
      </c>
      <c r="D353" s="53">
        <v>157</v>
      </c>
      <c r="E353" s="53">
        <v>143</v>
      </c>
      <c r="F353" s="53">
        <v>27</v>
      </c>
      <c r="G353" s="53">
        <v>19</v>
      </c>
      <c r="H353" s="53">
        <v>12</v>
      </c>
      <c r="I353" s="54">
        <f t="shared" si="11"/>
        <v>397</v>
      </c>
      <c r="J353" s="70">
        <f>C353+D353</f>
        <v>196</v>
      </c>
      <c r="K353" s="56">
        <f>E353</f>
        <v>143</v>
      </c>
      <c r="L353" s="57">
        <f>SUM(F353:G353)</f>
        <v>46</v>
      </c>
    </row>
    <row r="354" spans="1:12" s="2" customFormat="1" ht="11.45" customHeight="1" x14ac:dyDescent="0.15">
      <c r="A354" s="299"/>
      <c r="B354" s="303"/>
      <c r="C354" s="72">
        <f>C353/I353*100</f>
        <v>9.8236775818639792</v>
      </c>
      <c r="D354" s="72">
        <f>D353/I353*100</f>
        <v>39.54659949622166</v>
      </c>
      <c r="E354" s="72">
        <f>E353/I353*100</f>
        <v>36.020151133501258</v>
      </c>
      <c r="F354" s="72">
        <f>F353/I353*100</f>
        <v>6.8010075566750636</v>
      </c>
      <c r="G354" s="72">
        <f>G353/I353*100</f>
        <v>4.7858942065491181</v>
      </c>
      <c r="H354" s="73">
        <f>H353/I353*100</f>
        <v>3.0226700251889169</v>
      </c>
      <c r="I354" s="69">
        <f t="shared" si="11"/>
        <v>99.999999999999986</v>
      </c>
      <c r="J354" s="107">
        <f>J353/I353*100</f>
        <v>49.370277078085643</v>
      </c>
      <c r="K354" s="51">
        <f>K353/I353*100</f>
        <v>36.020151133501258</v>
      </c>
      <c r="L354" s="52">
        <f>L353/I353*100</f>
        <v>11.586901763224182</v>
      </c>
    </row>
    <row r="355" spans="1:12" s="2" customFormat="1" ht="11.45" customHeight="1" x14ac:dyDescent="0.15">
      <c r="A355" s="299"/>
      <c r="B355" s="304" t="s">
        <v>58</v>
      </c>
      <c r="C355" s="53">
        <v>17</v>
      </c>
      <c r="D355" s="53">
        <v>43</v>
      </c>
      <c r="E355" s="53">
        <v>44</v>
      </c>
      <c r="F355" s="53">
        <v>9</v>
      </c>
      <c r="G355" s="53">
        <v>5</v>
      </c>
      <c r="H355" s="53">
        <v>16</v>
      </c>
      <c r="I355" s="54">
        <f t="shared" si="11"/>
        <v>134</v>
      </c>
      <c r="J355" s="70">
        <f>C355+D355</f>
        <v>60</v>
      </c>
      <c r="K355" s="56">
        <f>E355</f>
        <v>44</v>
      </c>
      <c r="L355" s="57">
        <f>SUM(F355:G355)</f>
        <v>14</v>
      </c>
    </row>
    <row r="356" spans="1:12" s="2" customFormat="1" ht="11.45" customHeight="1" x14ac:dyDescent="0.15">
      <c r="A356" s="299"/>
      <c r="B356" s="302"/>
      <c r="C356" s="72">
        <f>C355/I355*100</f>
        <v>12.686567164179104</v>
      </c>
      <c r="D356" s="72">
        <f>D355/I355*100</f>
        <v>32.089552238805972</v>
      </c>
      <c r="E356" s="72">
        <f>E355/I355*100</f>
        <v>32.835820895522389</v>
      </c>
      <c r="F356" s="72">
        <f>F355/I355*100</f>
        <v>6.7164179104477615</v>
      </c>
      <c r="G356" s="72">
        <f>G355/I355*100</f>
        <v>3.7313432835820892</v>
      </c>
      <c r="H356" s="73">
        <f>H355/I355*100</f>
        <v>11.940298507462686</v>
      </c>
      <c r="I356" s="69">
        <f t="shared" si="11"/>
        <v>100</v>
      </c>
      <c r="J356" s="107">
        <f>J355/I355*100</f>
        <v>44.776119402985074</v>
      </c>
      <c r="K356" s="51">
        <f>K355/I355*100</f>
        <v>32.835820895522389</v>
      </c>
      <c r="L356" s="52">
        <f>L355/I355*100</f>
        <v>10.44776119402985</v>
      </c>
    </row>
    <row r="357" spans="1:12" s="2" customFormat="1" ht="11.45" customHeight="1" x14ac:dyDescent="0.15">
      <c r="A357" s="299"/>
      <c r="B357" s="303" t="s">
        <v>25</v>
      </c>
      <c r="C357" s="53">
        <v>0</v>
      </c>
      <c r="D357" s="53">
        <v>5</v>
      </c>
      <c r="E357" s="53">
        <v>8</v>
      </c>
      <c r="F357" s="53">
        <v>1</v>
      </c>
      <c r="G357" s="53">
        <v>0</v>
      </c>
      <c r="H357" s="53">
        <v>26</v>
      </c>
      <c r="I357" s="54">
        <f t="shared" si="11"/>
        <v>40</v>
      </c>
      <c r="J357" s="55">
        <f>C357+D357</f>
        <v>5</v>
      </c>
      <c r="K357" s="56">
        <f>E357</f>
        <v>8</v>
      </c>
      <c r="L357" s="57">
        <f>SUM(F357:G357)</f>
        <v>1</v>
      </c>
    </row>
    <row r="358" spans="1:12" s="2" customFormat="1" ht="11.45" customHeight="1" thickBot="1" x14ac:dyDescent="0.2">
      <c r="A358" s="300"/>
      <c r="B358" s="305"/>
      <c r="C358" s="96">
        <f>C357/I357*100</f>
        <v>0</v>
      </c>
      <c r="D358" s="96">
        <f>D357/I357*100</f>
        <v>12.5</v>
      </c>
      <c r="E358" s="96">
        <f>E357/I357*100</f>
        <v>20</v>
      </c>
      <c r="F358" s="96">
        <f>F357/I357*100</f>
        <v>2.5</v>
      </c>
      <c r="G358" s="96">
        <f>G357/I357*100</f>
        <v>0</v>
      </c>
      <c r="H358" s="97">
        <f>H357/I357*100</f>
        <v>65</v>
      </c>
      <c r="I358" s="167">
        <f t="shared" si="11"/>
        <v>100</v>
      </c>
      <c r="J358" s="41">
        <f>J357/I357*100</f>
        <v>12.5</v>
      </c>
      <c r="K358" s="42">
        <f>K357/I357*100</f>
        <v>20</v>
      </c>
      <c r="L358" s="43">
        <f>L357/I357*100</f>
        <v>2.5</v>
      </c>
    </row>
    <row r="359" spans="1:12" s="140" customFormat="1" ht="15" customHeight="1" x14ac:dyDescent="0.15">
      <c r="A359" s="115"/>
      <c r="B359" s="116"/>
      <c r="C359" s="139"/>
      <c r="D359" s="139"/>
      <c r="E359" s="139"/>
      <c r="F359" s="139"/>
      <c r="G359" s="139"/>
      <c r="H359" s="139"/>
      <c r="I359" s="139"/>
      <c r="J359" s="139"/>
      <c r="K359" s="139"/>
      <c r="L359" s="139"/>
    </row>
    <row r="360" spans="1:12" s="140" customFormat="1" ht="15" customHeight="1" x14ac:dyDescent="0.15">
      <c r="A360" s="115"/>
      <c r="B360" s="116"/>
      <c r="C360" s="139"/>
      <c r="D360" s="139"/>
      <c r="E360" s="139"/>
      <c r="F360" s="139"/>
      <c r="G360" s="139"/>
      <c r="H360" s="139"/>
      <c r="I360" s="139"/>
      <c r="J360" s="139"/>
      <c r="K360" s="139"/>
      <c r="L360" s="139"/>
    </row>
    <row r="361" spans="1:12" s="183" customFormat="1" ht="30" customHeight="1" thickBot="1" x14ac:dyDescent="0.2">
      <c r="A361" s="309" t="s">
        <v>74</v>
      </c>
      <c r="B361" s="309"/>
      <c r="C361" s="309"/>
      <c r="D361" s="309"/>
      <c r="E361" s="309"/>
      <c r="F361" s="309"/>
      <c r="G361" s="309"/>
      <c r="H361" s="309"/>
      <c r="I361" s="309"/>
      <c r="J361" s="309"/>
      <c r="K361" s="309"/>
      <c r="L361" s="309"/>
    </row>
    <row r="362" spans="1:12" s="2" customFormat="1" ht="2.25" customHeight="1" x14ac:dyDescent="0.15">
      <c r="A362" s="310" t="s">
        <v>122</v>
      </c>
      <c r="B362" s="311"/>
      <c r="C362" s="168"/>
      <c r="D362" s="168"/>
      <c r="E362" s="184"/>
      <c r="F362" s="185"/>
    </row>
    <row r="363" spans="1:12" s="2" customFormat="1" ht="10.15" customHeight="1" x14ac:dyDescent="0.15">
      <c r="A363" s="312"/>
      <c r="B363" s="313"/>
      <c r="C363" s="341" t="s">
        <v>33</v>
      </c>
      <c r="D363" s="341" t="s">
        <v>34</v>
      </c>
      <c r="E363" s="326" t="s">
        <v>123</v>
      </c>
      <c r="F363" s="186"/>
    </row>
    <row r="364" spans="1:12" s="2" customFormat="1" ht="2.25" customHeight="1" x14ac:dyDescent="0.15">
      <c r="A364" s="312"/>
      <c r="B364" s="313"/>
      <c r="C364" s="341"/>
      <c r="D364" s="341"/>
      <c r="E364" s="326"/>
      <c r="F364" s="186"/>
    </row>
    <row r="365" spans="1:12" s="2" customFormat="1" ht="2.25" customHeight="1" x14ac:dyDescent="0.15">
      <c r="A365" s="312"/>
      <c r="B365" s="313"/>
      <c r="C365" s="341"/>
      <c r="D365" s="341"/>
      <c r="E365" s="326"/>
      <c r="F365" s="187"/>
    </row>
    <row r="366" spans="1:12" s="24" customFormat="1" ht="60" customHeight="1" x14ac:dyDescent="0.15">
      <c r="A366" s="316" t="s">
        <v>35</v>
      </c>
      <c r="B366" s="317"/>
      <c r="C366" s="341"/>
      <c r="D366" s="341"/>
      <c r="E366" s="326"/>
      <c r="F366" s="187" t="s">
        <v>5</v>
      </c>
    </row>
    <row r="367" spans="1:12" s="24" customFormat="1" ht="2.25" customHeight="1" thickBot="1" x14ac:dyDescent="0.2">
      <c r="A367" s="173"/>
      <c r="B367" s="174"/>
      <c r="C367" s="175"/>
      <c r="D367" s="176"/>
      <c r="E367" s="188"/>
      <c r="F367" s="189"/>
    </row>
    <row r="368" spans="1:12" s="141" customFormat="1" ht="11.25" customHeight="1" x14ac:dyDescent="0.15">
      <c r="A368" s="318" t="s">
        <v>23</v>
      </c>
      <c r="B368" s="319"/>
      <c r="C368" s="33">
        <f>C370+C372+C374+C376+C378</f>
        <v>567</v>
      </c>
      <c r="D368" s="33">
        <f>D370+D372+D374+D376+D378</f>
        <v>1398</v>
      </c>
      <c r="E368" s="190">
        <f>E370+E372+E374+E376+E378</f>
        <v>137</v>
      </c>
      <c r="F368" s="125">
        <f t="shared" ref="F368:F377" si="12">SUM(C368:E368)</f>
        <v>2102</v>
      </c>
    </row>
    <row r="369" spans="1:6" s="141" customFormat="1" ht="11.25" customHeight="1" thickBot="1" x14ac:dyDescent="0.2">
      <c r="A369" s="320"/>
      <c r="B369" s="321"/>
      <c r="C369" s="142">
        <f>C368/F368*100</f>
        <v>26.974310180780208</v>
      </c>
      <c r="D369" s="142">
        <f>D368/F368*100</f>
        <v>66.508087535680303</v>
      </c>
      <c r="E369" s="181">
        <f>E368/F368*100</f>
        <v>6.5176022835394862</v>
      </c>
      <c r="F369" s="132">
        <f t="shared" si="12"/>
        <v>100</v>
      </c>
    </row>
    <row r="370" spans="1:6" s="141" customFormat="1" ht="11.45" customHeight="1" x14ac:dyDescent="0.15">
      <c r="A370" s="298" t="s">
        <v>128</v>
      </c>
      <c r="B370" s="301" t="s">
        <v>20</v>
      </c>
      <c r="C370" s="53">
        <v>375</v>
      </c>
      <c r="D370" s="53">
        <v>942</v>
      </c>
      <c r="E370" s="53">
        <v>84</v>
      </c>
      <c r="F370" s="125">
        <f t="shared" si="12"/>
        <v>1401</v>
      </c>
    </row>
    <row r="371" spans="1:6" s="141" customFormat="1" ht="11.45" customHeight="1" x14ac:dyDescent="0.15">
      <c r="A371" s="299"/>
      <c r="B371" s="302"/>
      <c r="C371" s="72">
        <f>C370/F370*100</f>
        <v>26.76659528907923</v>
      </c>
      <c r="D371" s="72">
        <f>D370/F370*100</f>
        <v>67.237687366167023</v>
      </c>
      <c r="E371" s="73">
        <f>E370/F370*100</f>
        <v>5.9957173447537473</v>
      </c>
      <c r="F371" s="126">
        <f t="shared" si="12"/>
        <v>100</v>
      </c>
    </row>
    <row r="372" spans="1:6" s="141" customFormat="1" ht="11.45" customHeight="1" x14ac:dyDescent="0.15">
      <c r="A372" s="299"/>
      <c r="B372" s="303" t="s">
        <v>21</v>
      </c>
      <c r="C372" s="53">
        <v>131</v>
      </c>
      <c r="D372" s="53">
        <v>315</v>
      </c>
      <c r="E372" s="53">
        <v>36</v>
      </c>
      <c r="F372" s="128">
        <f t="shared" si="12"/>
        <v>482</v>
      </c>
    </row>
    <row r="373" spans="1:6" s="141" customFormat="1" ht="11.45" customHeight="1" x14ac:dyDescent="0.15">
      <c r="A373" s="299"/>
      <c r="B373" s="303"/>
      <c r="C373" s="67">
        <f>C372/F372*100</f>
        <v>27.178423236514522</v>
      </c>
      <c r="D373" s="67">
        <f>D372/F372*100</f>
        <v>65.352697095435687</v>
      </c>
      <c r="E373" s="68">
        <f>E372/F372*100</f>
        <v>7.4688796680497926</v>
      </c>
      <c r="F373" s="126">
        <f t="shared" si="12"/>
        <v>100</v>
      </c>
    </row>
    <row r="374" spans="1:6" s="141" customFormat="1" ht="11.45" customHeight="1" x14ac:dyDescent="0.15">
      <c r="A374" s="299"/>
      <c r="B374" s="304" t="s">
        <v>142</v>
      </c>
      <c r="C374" s="53">
        <v>43</v>
      </c>
      <c r="D374" s="53">
        <v>109</v>
      </c>
      <c r="E374" s="53">
        <v>11</v>
      </c>
      <c r="F374" s="128">
        <f t="shared" si="12"/>
        <v>163</v>
      </c>
    </row>
    <row r="375" spans="1:6" s="141" customFormat="1" ht="11.45" customHeight="1" x14ac:dyDescent="0.15">
      <c r="A375" s="299"/>
      <c r="B375" s="302"/>
      <c r="C375" s="72">
        <f>C374/F374*100</f>
        <v>26.380368098159508</v>
      </c>
      <c r="D375" s="72">
        <f>D374/F374*100</f>
        <v>66.871165644171782</v>
      </c>
      <c r="E375" s="73">
        <f>E374/F374*100</f>
        <v>6.7484662576687118</v>
      </c>
      <c r="F375" s="126">
        <f t="shared" si="12"/>
        <v>100</v>
      </c>
    </row>
    <row r="376" spans="1:6" s="141" customFormat="1" ht="11.45" customHeight="1" x14ac:dyDescent="0.15">
      <c r="A376" s="299"/>
      <c r="B376" s="303" t="s">
        <v>143</v>
      </c>
      <c r="C376" s="53">
        <v>18</v>
      </c>
      <c r="D376" s="53">
        <v>32</v>
      </c>
      <c r="E376" s="53">
        <v>6</v>
      </c>
      <c r="F376" s="128">
        <f t="shared" si="12"/>
        <v>56</v>
      </c>
    </row>
    <row r="377" spans="1:6" s="141" customFormat="1" ht="11.45" customHeight="1" thickBot="1" x14ac:dyDescent="0.2">
      <c r="A377" s="299"/>
      <c r="B377" s="303"/>
      <c r="C377" s="67">
        <f>C376/F376*100</f>
        <v>32.142857142857146</v>
      </c>
      <c r="D377" s="67">
        <f>D376/F376*100</f>
        <v>57.142857142857139</v>
      </c>
      <c r="E377" s="68">
        <f>E376/F376*100</f>
        <v>10.714285714285714</v>
      </c>
      <c r="F377" s="191">
        <f t="shared" si="12"/>
        <v>99.999999999999986</v>
      </c>
    </row>
    <row r="378" spans="1:6" s="141" customFormat="1" ht="11.45" hidden="1" customHeight="1" x14ac:dyDescent="0.15">
      <c r="A378" s="299"/>
      <c r="B378" s="304" t="s">
        <v>144</v>
      </c>
      <c r="C378" s="192">
        <v>0</v>
      </c>
      <c r="D378" s="192">
        <v>0</v>
      </c>
      <c r="E378" s="193">
        <v>0</v>
      </c>
      <c r="F378" s="194">
        <v>0</v>
      </c>
    </row>
    <row r="379" spans="1:6" s="141" customFormat="1" ht="11.45" hidden="1" customHeight="1" thickBot="1" x14ac:dyDescent="0.2">
      <c r="A379" s="300"/>
      <c r="B379" s="305"/>
      <c r="C379" s="134" t="s">
        <v>84</v>
      </c>
      <c r="D379" s="134" t="s">
        <v>84</v>
      </c>
      <c r="E379" s="182" t="s">
        <v>84</v>
      </c>
      <c r="F379" s="135" t="s">
        <v>84</v>
      </c>
    </row>
    <row r="380" spans="1:6" s="141" customFormat="1" ht="11.45" customHeight="1" x14ac:dyDescent="0.15">
      <c r="A380" s="298" t="s">
        <v>146</v>
      </c>
      <c r="B380" s="301" t="s">
        <v>1</v>
      </c>
      <c r="C380" s="87">
        <v>221</v>
      </c>
      <c r="D380" s="87">
        <v>598</v>
      </c>
      <c r="E380" s="195">
        <v>46</v>
      </c>
      <c r="F380" s="125">
        <f t="shared" ref="F380:F429" si="13">SUM(C380:E380)</f>
        <v>865</v>
      </c>
    </row>
    <row r="381" spans="1:6" s="141" customFormat="1" ht="11.45" customHeight="1" x14ac:dyDescent="0.15">
      <c r="A381" s="299"/>
      <c r="B381" s="303"/>
      <c r="C381" s="67">
        <f>C380/F380*100</f>
        <v>25.549132947976876</v>
      </c>
      <c r="D381" s="67">
        <f>D380/F380*100</f>
        <v>69.132947976878611</v>
      </c>
      <c r="E381" s="68">
        <f>E380/F380*100</f>
        <v>5.3179190751445091</v>
      </c>
      <c r="F381" s="126">
        <f t="shared" si="13"/>
        <v>100</v>
      </c>
    </row>
    <row r="382" spans="1:6" s="141" customFormat="1" ht="11.45" customHeight="1" x14ac:dyDescent="0.15">
      <c r="A382" s="299"/>
      <c r="B382" s="304" t="s">
        <v>2</v>
      </c>
      <c r="C382" s="53">
        <v>343</v>
      </c>
      <c r="D382" s="53">
        <v>793</v>
      </c>
      <c r="E382" s="53">
        <v>77</v>
      </c>
      <c r="F382" s="128">
        <f t="shared" si="13"/>
        <v>1213</v>
      </c>
    </row>
    <row r="383" spans="1:6" s="141" customFormat="1" ht="11.45" customHeight="1" x14ac:dyDescent="0.15">
      <c r="A383" s="299"/>
      <c r="B383" s="302"/>
      <c r="C383" s="72">
        <f>C382/F382*100</f>
        <v>28.276999175597687</v>
      </c>
      <c r="D383" s="72">
        <f>D382/F382*100</f>
        <v>65.375103050288544</v>
      </c>
      <c r="E383" s="73">
        <f>E382/F382*100</f>
        <v>6.3478977741137674</v>
      </c>
      <c r="F383" s="126">
        <f t="shared" si="13"/>
        <v>100</v>
      </c>
    </row>
    <row r="384" spans="1:6" s="141" customFormat="1" ht="11.45" customHeight="1" x14ac:dyDescent="0.15">
      <c r="A384" s="299"/>
      <c r="B384" s="303" t="s">
        <v>6</v>
      </c>
      <c r="C384" s="53">
        <v>3</v>
      </c>
      <c r="D384" s="53">
        <v>7</v>
      </c>
      <c r="E384" s="53">
        <v>14</v>
      </c>
      <c r="F384" s="128">
        <f t="shared" si="13"/>
        <v>24</v>
      </c>
    </row>
    <row r="385" spans="1:6" s="141" customFormat="1" ht="11.45" customHeight="1" thickBot="1" x14ac:dyDescent="0.2">
      <c r="A385" s="300"/>
      <c r="B385" s="305"/>
      <c r="C385" s="96">
        <f>C384/F384*100</f>
        <v>12.5</v>
      </c>
      <c r="D385" s="96">
        <f>D384/F384*100</f>
        <v>29.166666666666668</v>
      </c>
      <c r="E385" s="97">
        <f>E384/F384*100</f>
        <v>58.333333333333336</v>
      </c>
      <c r="F385" s="132">
        <f t="shared" si="13"/>
        <v>100</v>
      </c>
    </row>
    <row r="386" spans="1:6" s="141" customFormat="1" ht="11.45" customHeight="1" x14ac:dyDescent="0.15">
      <c r="A386" s="298" t="s">
        <v>147</v>
      </c>
      <c r="B386" s="301" t="s">
        <v>7</v>
      </c>
      <c r="C386" s="53">
        <v>25</v>
      </c>
      <c r="D386" s="53">
        <v>30</v>
      </c>
      <c r="E386" s="53">
        <v>2</v>
      </c>
      <c r="F386" s="125">
        <f t="shared" si="13"/>
        <v>57</v>
      </c>
    </row>
    <row r="387" spans="1:6" s="141" customFormat="1" ht="11.45" customHeight="1" x14ac:dyDescent="0.15">
      <c r="A387" s="299"/>
      <c r="B387" s="302"/>
      <c r="C387" s="72">
        <f>C386/F386*100</f>
        <v>43.859649122807014</v>
      </c>
      <c r="D387" s="72">
        <f>D386/F386*100</f>
        <v>52.631578947368418</v>
      </c>
      <c r="E387" s="73">
        <f>E386/F386*100</f>
        <v>3.5087719298245612</v>
      </c>
      <c r="F387" s="126">
        <f t="shared" si="13"/>
        <v>99.999999999999986</v>
      </c>
    </row>
    <row r="388" spans="1:6" s="141" customFormat="1" ht="11.45" customHeight="1" x14ac:dyDescent="0.15">
      <c r="A388" s="299"/>
      <c r="B388" s="303" t="s">
        <v>8</v>
      </c>
      <c r="C388" s="53">
        <v>46</v>
      </c>
      <c r="D388" s="53">
        <v>119</v>
      </c>
      <c r="E388" s="53">
        <v>6</v>
      </c>
      <c r="F388" s="128">
        <f t="shared" si="13"/>
        <v>171</v>
      </c>
    </row>
    <row r="389" spans="1:6" s="141" customFormat="1" ht="11.45" customHeight="1" x14ac:dyDescent="0.15">
      <c r="A389" s="299"/>
      <c r="B389" s="303"/>
      <c r="C389" s="67">
        <f>C388/F388*100</f>
        <v>26.900584795321635</v>
      </c>
      <c r="D389" s="67">
        <f>D388/F388*100</f>
        <v>69.590643274853804</v>
      </c>
      <c r="E389" s="68">
        <f>E388/F388*100</f>
        <v>3.5087719298245612</v>
      </c>
      <c r="F389" s="126">
        <f t="shared" si="13"/>
        <v>100</v>
      </c>
    </row>
    <row r="390" spans="1:6" s="141" customFormat="1" ht="11.45" customHeight="1" x14ac:dyDescent="0.15">
      <c r="A390" s="299"/>
      <c r="B390" s="304" t="s">
        <v>9</v>
      </c>
      <c r="C390" s="53">
        <v>64</v>
      </c>
      <c r="D390" s="53">
        <v>169</v>
      </c>
      <c r="E390" s="53">
        <v>2</v>
      </c>
      <c r="F390" s="128">
        <f t="shared" si="13"/>
        <v>235</v>
      </c>
    </row>
    <row r="391" spans="1:6" s="141" customFormat="1" ht="11.45" customHeight="1" x14ac:dyDescent="0.15">
      <c r="A391" s="299"/>
      <c r="B391" s="302"/>
      <c r="C391" s="72">
        <f>C390/F390*100</f>
        <v>27.23404255319149</v>
      </c>
      <c r="D391" s="72">
        <f>D390/F390*100</f>
        <v>71.914893617021278</v>
      </c>
      <c r="E391" s="73">
        <f>E390/F390*100</f>
        <v>0.85106382978723405</v>
      </c>
      <c r="F391" s="126">
        <f t="shared" si="13"/>
        <v>100</v>
      </c>
    </row>
    <row r="392" spans="1:6" s="141" customFormat="1" ht="11.45" customHeight="1" x14ac:dyDescent="0.15">
      <c r="A392" s="299"/>
      <c r="B392" s="303" t="s">
        <v>10</v>
      </c>
      <c r="C392" s="53">
        <v>116</v>
      </c>
      <c r="D392" s="53">
        <v>193</v>
      </c>
      <c r="E392" s="53">
        <v>13</v>
      </c>
      <c r="F392" s="128">
        <f t="shared" si="13"/>
        <v>322</v>
      </c>
    </row>
    <row r="393" spans="1:6" s="141" customFormat="1" ht="11.45" customHeight="1" x14ac:dyDescent="0.15">
      <c r="A393" s="299"/>
      <c r="B393" s="303"/>
      <c r="C393" s="67">
        <f>C392/F392*100</f>
        <v>36.024844720496894</v>
      </c>
      <c r="D393" s="67">
        <f>D392/F392*100</f>
        <v>59.937888198757761</v>
      </c>
      <c r="E393" s="68">
        <f>E392/F392*100</f>
        <v>4.0372670807453419</v>
      </c>
      <c r="F393" s="126">
        <f t="shared" si="13"/>
        <v>99.999999999999986</v>
      </c>
    </row>
    <row r="394" spans="1:6" s="141" customFormat="1" ht="11.45" customHeight="1" x14ac:dyDescent="0.15">
      <c r="A394" s="299"/>
      <c r="B394" s="304" t="s">
        <v>11</v>
      </c>
      <c r="C394" s="53">
        <v>125</v>
      </c>
      <c r="D394" s="53">
        <v>238</v>
      </c>
      <c r="E394" s="53">
        <v>11</v>
      </c>
      <c r="F394" s="128">
        <f t="shared" si="13"/>
        <v>374</v>
      </c>
    </row>
    <row r="395" spans="1:6" s="141" customFormat="1" ht="11.45" customHeight="1" x14ac:dyDescent="0.15">
      <c r="A395" s="299"/>
      <c r="B395" s="302"/>
      <c r="C395" s="72">
        <f>C394/F394*100</f>
        <v>33.422459893048128</v>
      </c>
      <c r="D395" s="72">
        <f>D394/F394*100</f>
        <v>63.636363636363633</v>
      </c>
      <c r="E395" s="73">
        <f>E394/F394*100</f>
        <v>2.9411764705882351</v>
      </c>
      <c r="F395" s="126">
        <f t="shared" si="13"/>
        <v>100</v>
      </c>
    </row>
    <row r="396" spans="1:6" s="141" customFormat="1" ht="11.45" customHeight="1" x14ac:dyDescent="0.15">
      <c r="A396" s="299"/>
      <c r="B396" s="303" t="s">
        <v>12</v>
      </c>
      <c r="C396" s="53">
        <v>100</v>
      </c>
      <c r="D396" s="53">
        <v>289</v>
      </c>
      <c r="E396" s="53">
        <v>23</v>
      </c>
      <c r="F396" s="128">
        <f t="shared" si="13"/>
        <v>412</v>
      </c>
    </row>
    <row r="397" spans="1:6" s="141" customFormat="1" ht="11.45" customHeight="1" x14ac:dyDescent="0.15">
      <c r="A397" s="299"/>
      <c r="B397" s="303"/>
      <c r="C397" s="67">
        <f>C396/F396*100</f>
        <v>24.271844660194176</v>
      </c>
      <c r="D397" s="67">
        <f>D396/F396*100</f>
        <v>70.145631067961162</v>
      </c>
      <c r="E397" s="68">
        <f>E396/F396*100</f>
        <v>5.5825242718446608</v>
      </c>
      <c r="F397" s="126">
        <f t="shared" si="13"/>
        <v>100</v>
      </c>
    </row>
    <row r="398" spans="1:6" s="141" customFormat="1" ht="11.45" customHeight="1" x14ac:dyDescent="0.15">
      <c r="A398" s="299"/>
      <c r="B398" s="304" t="s">
        <v>13</v>
      </c>
      <c r="C398" s="53">
        <v>89</v>
      </c>
      <c r="D398" s="53">
        <v>354</v>
      </c>
      <c r="E398" s="53">
        <v>66</v>
      </c>
      <c r="F398" s="128">
        <f t="shared" si="13"/>
        <v>509</v>
      </c>
    </row>
    <row r="399" spans="1:6" s="141" customFormat="1" ht="11.45" customHeight="1" x14ac:dyDescent="0.15">
      <c r="A399" s="299"/>
      <c r="B399" s="302"/>
      <c r="C399" s="72">
        <f>C398/F398*100</f>
        <v>17.485265225933201</v>
      </c>
      <c r="D399" s="72">
        <f>D398/F398*100</f>
        <v>69.548133595284881</v>
      </c>
      <c r="E399" s="73">
        <f>E398/F398*100</f>
        <v>12.966601178781925</v>
      </c>
      <c r="F399" s="126">
        <f t="shared" si="13"/>
        <v>100.00000000000001</v>
      </c>
    </row>
    <row r="400" spans="1:6" s="141" customFormat="1" ht="11.45" customHeight="1" x14ac:dyDescent="0.15">
      <c r="A400" s="299"/>
      <c r="B400" s="303" t="s">
        <v>25</v>
      </c>
      <c r="C400" s="53">
        <v>2</v>
      </c>
      <c r="D400" s="53">
        <v>6</v>
      </c>
      <c r="E400" s="53">
        <v>14</v>
      </c>
      <c r="F400" s="128">
        <f t="shared" si="13"/>
        <v>22</v>
      </c>
    </row>
    <row r="401" spans="1:6" s="141" customFormat="1" ht="11.45" customHeight="1" thickBot="1" x14ac:dyDescent="0.2">
      <c r="A401" s="300"/>
      <c r="B401" s="305"/>
      <c r="C401" s="96">
        <f>C400/F400*100</f>
        <v>9.0909090909090917</v>
      </c>
      <c r="D401" s="96">
        <f>D400/F400*100</f>
        <v>27.27272727272727</v>
      </c>
      <c r="E401" s="97">
        <f>E400/F400*100</f>
        <v>63.636363636363633</v>
      </c>
      <c r="F401" s="132">
        <f t="shared" si="13"/>
        <v>100</v>
      </c>
    </row>
    <row r="402" spans="1:6" s="141" customFormat="1" ht="11.45" customHeight="1" thickBot="1" x14ac:dyDescent="0.2">
      <c r="A402" s="306" t="s">
        <v>148</v>
      </c>
      <c r="B402" s="301" t="s">
        <v>24</v>
      </c>
      <c r="C402" s="53">
        <v>70</v>
      </c>
      <c r="D402" s="53">
        <v>163</v>
      </c>
      <c r="E402" s="53">
        <v>14</v>
      </c>
      <c r="F402" s="125">
        <f t="shared" si="13"/>
        <v>247</v>
      </c>
    </row>
    <row r="403" spans="1:6" s="141" customFormat="1" ht="11.45" customHeight="1" thickTop="1" thickBot="1" x14ac:dyDescent="0.2">
      <c r="A403" s="307"/>
      <c r="B403" s="302"/>
      <c r="C403" s="72">
        <f>C402/F402*100</f>
        <v>28.340080971659919</v>
      </c>
      <c r="D403" s="72">
        <f>D402/F402*100</f>
        <v>65.991902834008101</v>
      </c>
      <c r="E403" s="73">
        <f>E402/F402*100</f>
        <v>5.668016194331984</v>
      </c>
      <c r="F403" s="126">
        <f t="shared" si="13"/>
        <v>100</v>
      </c>
    </row>
    <row r="404" spans="1:6" s="141" customFormat="1" ht="11.45" customHeight="1" thickTop="1" thickBot="1" x14ac:dyDescent="0.2">
      <c r="A404" s="307"/>
      <c r="B404" s="303" t="s">
        <v>3</v>
      </c>
      <c r="C404" s="53">
        <v>47</v>
      </c>
      <c r="D404" s="53">
        <v>92</v>
      </c>
      <c r="E404" s="53">
        <v>15</v>
      </c>
      <c r="F404" s="128">
        <f t="shared" si="13"/>
        <v>154</v>
      </c>
    </row>
    <row r="405" spans="1:6" s="141" customFormat="1" ht="11.45" customHeight="1" thickTop="1" thickBot="1" x14ac:dyDescent="0.2">
      <c r="A405" s="307"/>
      <c r="B405" s="303"/>
      <c r="C405" s="67">
        <f>C404/F404*100</f>
        <v>30.519480519480517</v>
      </c>
      <c r="D405" s="67">
        <f>D404/F404*100</f>
        <v>59.740259740259738</v>
      </c>
      <c r="E405" s="68">
        <f>E404/F404*100</f>
        <v>9.7402597402597415</v>
      </c>
      <c r="F405" s="126">
        <f t="shared" si="13"/>
        <v>100</v>
      </c>
    </row>
    <row r="406" spans="1:6" s="141" customFormat="1" ht="11.45" customHeight="1" thickTop="1" thickBot="1" x14ac:dyDescent="0.2">
      <c r="A406" s="307"/>
      <c r="B406" s="304" t="s">
        <v>14</v>
      </c>
      <c r="C406" s="53">
        <v>230</v>
      </c>
      <c r="D406" s="53">
        <v>571</v>
      </c>
      <c r="E406" s="53">
        <v>23</v>
      </c>
      <c r="F406" s="128">
        <f t="shared" si="13"/>
        <v>824</v>
      </c>
    </row>
    <row r="407" spans="1:6" s="141" customFormat="1" ht="11.45" customHeight="1" thickTop="1" thickBot="1" x14ac:dyDescent="0.2">
      <c r="A407" s="307"/>
      <c r="B407" s="302"/>
      <c r="C407" s="72">
        <f>C406/F406*100</f>
        <v>27.912621359223301</v>
      </c>
      <c r="D407" s="72">
        <f>D406/F406*100</f>
        <v>69.296116504854368</v>
      </c>
      <c r="E407" s="73">
        <f>E406/F406*100</f>
        <v>2.7912621359223304</v>
      </c>
      <c r="F407" s="126">
        <f t="shared" si="13"/>
        <v>100</v>
      </c>
    </row>
    <row r="408" spans="1:6" s="141" customFormat="1" ht="11.45" customHeight="1" thickTop="1" thickBot="1" x14ac:dyDescent="0.2">
      <c r="A408" s="307"/>
      <c r="B408" s="303" t="s">
        <v>15</v>
      </c>
      <c r="C408" s="53">
        <v>65</v>
      </c>
      <c r="D408" s="53">
        <v>123</v>
      </c>
      <c r="E408" s="53">
        <v>10</v>
      </c>
      <c r="F408" s="128">
        <f t="shared" si="13"/>
        <v>198</v>
      </c>
    </row>
    <row r="409" spans="1:6" s="141" customFormat="1" ht="11.45" customHeight="1" thickTop="1" thickBot="1" x14ac:dyDescent="0.2">
      <c r="A409" s="307"/>
      <c r="B409" s="303"/>
      <c r="C409" s="67">
        <f>C408/F408*100</f>
        <v>32.828282828282831</v>
      </c>
      <c r="D409" s="67">
        <f>D408/F408*100</f>
        <v>62.121212121212125</v>
      </c>
      <c r="E409" s="68">
        <f>E408/F408*100</f>
        <v>5.0505050505050502</v>
      </c>
      <c r="F409" s="126">
        <f t="shared" si="13"/>
        <v>100</v>
      </c>
    </row>
    <row r="410" spans="1:6" s="141" customFormat="1" ht="11.45" customHeight="1" thickTop="1" thickBot="1" x14ac:dyDescent="0.2">
      <c r="A410" s="307"/>
      <c r="B410" s="304" t="s">
        <v>26</v>
      </c>
      <c r="C410" s="53">
        <v>33</v>
      </c>
      <c r="D410" s="53">
        <v>35</v>
      </c>
      <c r="E410" s="53">
        <v>2</v>
      </c>
      <c r="F410" s="128">
        <f t="shared" si="13"/>
        <v>70</v>
      </c>
    </row>
    <row r="411" spans="1:6" s="141" customFormat="1" ht="11.45" customHeight="1" thickTop="1" thickBot="1" x14ac:dyDescent="0.2">
      <c r="A411" s="307"/>
      <c r="B411" s="302"/>
      <c r="C411" s="72">
        <f>C410/F410*100</f>
        <v>47.142857142857139</v>
      </c>
      <c r="D411" s="72">
        <f>D410/F410*100</f>
        <v>50</v>
      </c>
      <c r="E411" s="73">
        <f>E410/F410*100</f>
        <v>2.8571428571428572</v>
      </c>
      <c r="F411" s="126">
        <f t="shared" si="13"/>
        <v>100</v>
      </c>
    </row>
    <row r="412" spans="1:6" s="2" customFormat="1" ht="11.45" customHeight="1" thickTop="1" thickBot="1" x14ac:dyDescent="0.2">
      <c r="A412" s="307"/>
      <c r="B412" s="303" t="s">
        <v>27</v>
      </c>
      <c r="C412" s="53">
        <v>88</v>
      </c>
      <c r="D412" s="53">
        <v>331</v>
      </c>
      <c r="E412" s="53">
        <v>47</v>
      </c>
      <c r="F412" s="128">
        <f t="shared" si="13"/>
        <v>466</v>
      </c>
    </row>
    <row r="413" spans="1:6" s="2" customFormat="1" ht="11.45" customHeight="1" thickTop="1" thickBot="1" x14ac:dyDescent="0.2">
      <c r="A413" s="307"/>
      <c r="B413" s="303"/>
      <c r="C413" s="67">
        <f>C412/F412*100</f>
        <v>18.884120171673821</v>
      </c>
      <c r="D413" s="67">
        <f>D412/F412*100</f>
        <v>71.030042918454939</v>
      </c>
      <c r="E413" s="68">
        <f>E412/F412*100</f>
        <v>10.085836909871244</v>
      </c>
      <c r="F413" s="126">
        <f t="shared" si="13"/>
        <v>100.00000000000001</v>
      </c>
    </row>
    <row r="414" spans="1:6" s="2" customFormat="1" ht="11.45" customHeight="1" thickTop="1" thickBot="1" x14ac:dyDescent="0.2">
      <c r="A414" s="307"/>
      <c r="B414" s="304" t="s">
        <v>0</v>
      </c>
      <c r="C414" s="53">
        <v>26</v>
      </c>
      <c r="D414" s="53">
        <v>65</v>
      </c>
      <c r="E414" s="53">
        <v>10</v>
      </c>
      <c r="F414" s="128">
        <f t="shared" si="13"/>
        <v>101</v>
      </c>
    </row>
    <row r="415" spans="1:6" s="2" customFormat="1" ht="11.45" customHeight="1" thickTop="1" thickBot="1" x14ac:dyDescent="0.2">
      <c r="A415" s="307"/>
      <c r="B415" s="302"/>
      <c r="C415" s="72">
        <f>C414/F414*100</f>
        <v>25.742574257425744</v>
      </c>
      <c r="D415" s="72">
        <f>D414/F414*100</f>
        <v>64.356435643564353</v>
      </c>
      <c r="E415" s="73">
        <f>E414/F414*100</f>
        <v>9.9009900990099009</v>
      </c>
      <c r="F415" s="126">
        <f t="shared" si="13"/>
        <v>100</v>
      </c>
    </row>
    <row r="416" spans="1:6" s="2" customFormat="1" ht="11.45" customHeight="1" thickTop="1" thickBot="1" x14ac:dyDescent="0.2">
      <c r="A416" s="307"/>
      <c r="B416" s="303" t="s">
        <v>25</v>
      </c>
      <c r="C416" s="53">
        <v>8</v>
      </c>
      <c r="D416" s="53">
        <v>18</v>
      </c>
      <c r="E416" s="53">
        <v>16</v>
      </c>
      <c r="F416" s="128">
        <f t="shared" si="13"/>
        <v>42</v>
      </c>
    </row>
    <row r="417" spans="1:12" s="2" customFormat="1" ht="11.45" customHeight="1" thickTop="1" thickBot="1" x14ac:dyDescent="0.2">
      <c r="A417" s="308"/>
      <c r="B417" s="305"/>
      <c r="C417" s="96">
        <f>C416/F416*100</f>
        <v>19.047619047619047</v>
      </c>
      <c r="D417" s="96">
        <f>D416/F416*100</f>
        <v>42.857142857142854</v>
      </c>
      <c r="E417" s="97">
        <f>E416/F416*100</f>
        <v>38.095238095238095</v>
      </c>
      <c r="F417" s="132">
        <f t="shared" si="13"/>
        <v>100</v>
      </c>
    </row>
    <row r="418" spans="1:12" s="2" customFormat="1" ht="11.45" customHeight="1" x14ac:dyDescent="0.15">
      <c r="A418" s="298" t="s">
        <v>22</v>
      </c>
      <c r="B418" s="301" t="s">
        <v>28</v>
      </c>
      <c r="C418" s="53">
        <v>21</v>
      </c>
      <c r="D418" s="53">
        <v>188</v>
      </c>
      <c r="E418" s="53">
        <v>26</v>
      </c>
      <c r="F418" s="125">
        <f t="shared" si="13"/>
        <v>235</v>
      </c>
    </row>
    <row r="419" spans="1:12" s="2" customFormat="1" ht="11.45" customHeight="1" x14ac:dyDescent="0.15">
      <c r="A419" s="299"/>
      <c r="B419" s="302"/>
      <c r="C419" s="72">
        <f>C418/F418*100</f>
        <v>8.9361702127659584</v>
      </c>
      <c r="D419" s="72">
        <f>D418/F418*100</f>
        <v>80</v>
      </c>
      <c r="E419" s="73">
        <f>E418/F418*100</f>
        <v>11.063829787234042</v>
      </c>
      <c r="F419" s="126">
        <f t="shared" si="13"/>
        <v>100</v>
      </c>
    </row>
    <row r="420" spans="1:12" s="2" customFormat="1" ht="11.45" customHeight="1" x14ac:dyDescent="0.15">
      <c r="A420" s="299"/>
      <c r="B420" s="303" t="s">
        <v>29</v>
      </c>
      <c r="C420" s="53">
        <v>77</v>
      </c>
      <c r="D420" s="53">
        <v>236</v>
      </c>
      <c r="E420" s="53">
        <v>24</v>
      </c>
      <c r="F420" s="128">
        <f t="shared" si="13"/>
        <v>337</v>
      </c>
    </row>
    <row r="421" spans="1:12" s="2" customFormat="1" ht="11.45" customHeight="1" x14ac:dyDescent="0.15">
      <c r="A421" s="299"/>
      <c r="B421" s="303"/>
      <c r="C421" s="67">
        <f>C420/F420*100</f>
        <v>22.848664688427299</v>
      </c>
      <c r="D421" s="67">
        <f>D420/F420*100</f>
        <v>70.029673590504444</v>
      </c>
      <c r="E421" s="68">
        <f>E420/F420*100</f>
        <v>7.1216617210682491</v>
      </c>
      <c r="F421" s="126">
        <f t="shared" si="13"/>
        <v>100</v>
      </c>
    </row>
    <row r="422" spans="1:12" s="2" customFormat="1" ht="11.45" customHeight="1" x14ac:dyDescent="0.15">
      <c r="A422" s="299"/>
      <c r="B422" s="304" t="s">
        <v>30</v>
      </c>
      <c r="C422" s="53">
        <v>280</v>
      </c>
      <c r="D422" s="53">
        <v>639</v>
      </c>
      <c r="E422" s="53">
        <v>40</v>
      </c>
      <c r="F422" s="128">
        <f t="shared" si="13"/>
        <v>959</v>
      </c>
    </row>
    <row r="423" spans="1:12" s="2" customFormat="1" ht="11.45" customHeight="1" x14ac:dyDescent="0.15">
      <c r="A423" s="299"/>
      <c r="B423" s="302"/>
      <c r="C423" s="72">
        <f>C422/F422*100</f>
        <v>29.197080291970799</v>
      </c>
      <c r="D423" s="72">
        <f>D422/F422*100</f>
        <v>66.631908237747652</v>
      </c>
      <c r="E423" s="73">
        <f>E422/F422*100</f>
        <v>4.1710114702815426</v>
      </c>
      <c r="F423" s="126">
        <f t="shared" si="13"/>
        <v>100</v>
      </c>
    </row>
    <row r="424" spans="1:12" s="2" customFormat="1" ht="11.45" customHeight="1" x14ac:dyDescent="0.15">
      <c r="A424" s="299"/>
      <c r="B424" s="303" t="s">
        <v>31</v>
      </c>
      <c r="C424" s="53">
        <v>150</v>
      </c>
      <c r="D424" s="53">
        <v>235</v>
      </c>
      <c r="E424" s="53">
        <v>12</v>
      </c>
      <c r="F424" s="128">
        <f t="shared" si="13"/>
        <v>397</v>
      </c>
    </row>
    <row r="425" spans="1:12" s="2" customFormat="1" ht="11.45" customHeight="1" x14ac:dyDescent="0.15">
      <c r="A425" s="299"/>
      <c r="B425" s="303"/>
      <c r="C425" s="67">
        <f>C424/F424*100</f>
        <v>37.783375314861459</v>
      </c>
      <c r="D425" s="67">
        <f>D424/F424*100</f>
        <v>59.193954659949618</v>
      </c>
      <c r="E425" s="68">
        <f>E424/F424*100</f>
        <v>3.0226700251889169</v>
      </c>
      <c r="F425" s="126">
        <f t="shared" si="13"/>
        <v>100</v>
      </c>
      <c r="H425" s="119"/>
    </row>
    <row r="426" spans="1:12" s="2" customFormat="1" ht="11.45" customHeight="1" x14ac:dyDescent="0.15">
      <c r="A426" s="299"/>
      <c r="B426" s="304" t="s">
        <v>58</v>
      </c>
      <c r="C426" s="53">
        <v>34</v>
      </c>
      <c r="D426" s="53">
        <v>85</v>
      </c>
      <c r="E426" s="53">
        <v>15</v>
      </c>
      <c r="F426" s="128">
        <f t="shared" si="13"/>
        <v>134</v>
      </c>
    </row>
    <row r="427" spans="1:12" s="2" customFormat="1" ht="11.45" customHeight="1" x14ac:dyDescent="0.15">
      <c r="A427" s="299"/>
      <c r="B427" s="302"/>
      <c r="C427" s="72">
        <f>C426/F426*100</f>
        <v>25.373134328358208</v>
      </c>
      <c r="D427" s="72">
        <f>D426/F426*100</f>
        <v>63.432835820895527</v>
      </c>
      <c r="E427" s="73">
        <f>E426/F426*100</f>
        <v>11.194029850746269</v>
      </c>
      <c r="F427" s="126">
        <f t="shared" si="13"/>
        <v>100</v>
      </c>
    </row>
    <row r="428" spans="1:12" s="2" customFormat="1" ht="11.45" customHeight="1" x14ac:dyDescent="0.15">
      <c r="A428" s="299"/>
      <c r="B428" s="303" t="s">
        <v>25</v>
      </c>
      <c r="C428" s="53">
        <v>5</v>
      </c>
      <c r="D428" s="53">
        <v>15</v>
      </c>
      <c r="E428" s="53">
        <v>20</v>
      </c>
      <c r="F428" s="128">
        <f t="shared" si="13"/>
        <v>40</v>
      </c>
    </row>
    <row r="429" spans="1:12" s="2" customFormat="1" ht="11.45" customHeight="1" thickBot="1" x14ac:dyDescent="0.2">
      <c r="A429" s="300"/>
      <c r="B429" s="305"/>
      <c r="C429" s="38">
        <f>C428/F428*100</f>
        <v>12.5</v>
      </c>
      <c r="D429" s="38">
        <f>D428/F428*100</f>
        <v>37.5</v>
      </c>
      <c r="E429" s="39">
        <f>E428/F428*100</f>
        <v>50</v>
      </c>
      <c r="F429" s="132">
        <f t="shared" si="13"/>
        <v>100</v>
      </c>
    </row>
    <row r="430" spans="1:12" s="140" customFormat="1" ht="15" customHeight="1" x14ac:dyDescent="0.15">
      <c r="A430" s="115"/>
      <c r="B430" s="116"/>
      <c r="C430" s="139"/>
      <c r="D430" s="139"/>
      <c r="E430" s="139"/>
      <c r="F430" s="139"/>
      <c r="G430" s="139"/>
      <c r="H430" s="139"/>
      <c r="I430" s="139"/>
      <c r="J430" s="139"/>
      <c r="K430" s="139"/>
      <c r="L430" s="139"/>
    </row>
    <row r="431" spans="1:12" ht="16.149999999999999" customHeight="1" x14ac:dyDescent="0.15">
      <c r="A431" s="322" t="s">
        <v>36</v>
      </c>
      <c r="B431" s="322"/>
      <c r="C431" s="322"/>
      <c r="D431" s="322"/>
      <c r="E431" s="322"/>
      <c r="F431" s="322"/>
      <c r="G431" s="322"/>
      <c r="H431" s="322"/>
      <c r="I431" s="322"/>
      <c r="J431" s="322"/>
      <c r="K431" s="322"/>
      <c r="L431" s="322"/>
    </row>
    <row r="432" spans="1:12" s="4" customFormat="1" ht="30" customHeight="1" thickBot="1" x14ac:dyDescent="0.2">
      <c r="A432" s="309" t="s">
        <v>62</v>
      </c>
      <c r="B432" s="309"/>
      <c r="C432" s="309"/>
      <c r="D432" s="309"/>
      <c r="E432" s="309"/>
      <c r="F432" s="309"/>
      <c r="G432" s="309"/>
      <c r="H432" s="309"/>
      <c r="I432" s="309"/>
      <c r="J432" s="309"/>
      <c r="K432" s="309"/>
      <c r="L432" s="309"/>
    </row>
    <row r="433" spans="1:6" s="2" customFormat="1" ht="2.25" customHeight="1" x14ac:dyDescent="0.15">
      <c r="A433" s="310" t="s">
        <v>150</v>
      </c>
      <c r="B433" s="311"/>
      <c r="C433" s="168"/>
      <c r="D433" s="168"/>
      <c r="E433" s="169"/>
      <c r="F433" s="185"/>
    </row>
    <row r="434" spans="1:6" s="2" customFormat="1" ht="10.15" customHeight="1" x14ac:dyDescent="0.15">
      <c r="A434" s="312"/>
      <c r="B434" s="313"/>
      <c r="C434" s="341" t="s">
        <v>160</v>
      </c>
      <c r="D434" s="341" t="s">
        <v>161</v>
      </c>
      <c r="E434" s="325" t="s">
        <v>156</v>
      </c>
      <c r="F434" s="186"/>
    </row>
    <row r="435" spans="1:6" s="2" customFormat="1" ht="2.25" customHeight="1" x14ac:dyDescent="0.15">
      <c r="A435" s="312"/>
      <c r="B435" s="313"/>
      <c r="C435" s="341"/>
      <c r="D435" s="341"/>
      <c r="E435" s="325"/>
      <c r="F435" s="186"/>
    </row>
    <row r="436" spans="1:6" s="2" customFormat="1" ht="2.25" customHeight="1" x14ac:dyDescent="0.15">
      <c r="A436" s="312"/>
      <c r="B436" s="313"/>
      <c r="C436" s="341"/>
      <c r="D436" s="341"/>
      <c r="E436" s="325"/>
      <c r="F436" s="187"/>
    </row>
    <row r="437" spans="1:6" s="24" customFormat="1" ht="60" customHeight="1" x14ac:dyDescent="0.15">
      <c r="A437" s="316" t="s">
        <v>35</v>
      </c>
      <c r="B437" s="317"/>
      <c r="C437" s="341"/>
      <c r="D437" s="341"/>
      <c r="E437" s="326"/>
      <c r="F437" s="187" t="s">
        <v>5</v>
      </c>
    </row>
    <row r="438" spans="1:6" s="24" customFormat="1" ht="2.25" customHeight="1" thickBot="1" x14ac:dyDescent="0.2">
      <c r="A438" s="173"/>
      <c r="B438" s="174"/>
      <c r="C438" s="175"/>
      <c r="D438" s="176"/>
      <c r="E438" s="188"/>
      <c r="F438" s="189"/>
    </row>
    <row r="439" spans="1:6" s="141" customFormat="1" ht="11.25" customHeight="1" x14ac:dyDescent="0.15">
      <c r="A439" s="318" t="s">
        <v>23</v>
      </c>
      <c r="B439" s="319"/>
      <c r="C439" s="33">
        <f>C441+C443+C445+C447+C449</f>
        <v>445</v>
      </c>
      <c r="D439" s="33">
        <f>D441+D443+D445+D447+D449</f>
        <v>1566</v>
      </c>
      <c r="E439" s="190">
        <f>E441+E443+E445+E447+E449</f>
        <v>91</v>
      </c>
      <c r="F439" s="125">
        <f t="shared" ref="F439:F448" si="14">SUM(C439:E439)</f>
        <v>2102</v>
      </c>
    </row>
    <row r="440" spans="1:6" s="141" customFormat="1" ht="11.25" customHeight="1" thickBot="1" x14ac:dyDescent="0.2">
      <c r="A440" s="320"/>
      <c r="B440" s="321"/>
      <c r="C440" s="142">
        <f>C439/F439*100</f>
        <v>21.170313986679353</v>
      </c>
      <c r="D440" s="142">
        <f>D439/F439*100</f>
        <v>74.500475737392961</v>
      </c>
      <c r="E440" s="181">
        <f>E439/F439*100</f>
        <v>4.3292102759276876</v>
      </c>
      <c r="F440" s="132">
        <f t="shared" si="14"/>
        <v>100</v>
      </c>
    </row>
    <row r="441" spans="1:6" s="141" customFormat="1" ht="11.45" customHeight="1" x14ac:dyDescent="0.15">
      <c r="A441" s="298" t="s">
        <v>128</v>
      </c>
      <c r="B441" s="301" t="s">
        <v>20</v>
      </c>
      <c r="C441" s="53">
        <v>338</v>
      </c>
      <c r="D441" s="53">
        <v>1003</v>
      </c>
      <c r="E441" s="53">
        <v>60</v>
      </c>
      <c r="F441" s="125">
        <f t="shared" si="14"/>
        <v>1401</v>
      </c>
    </row>
    <row r="442" spans="1:6" s="141" customFormat="1" ht="11.45" customHeight="1" x14ac:dyDescent="0.15">
      <c r="A442" s="299"/>
      <c r="B442" s="302"/>
      <c r="C442" s="72">
        <f>C441/F441*100</f>
        <v>24.125624553890081</v>
      </c>
      <c r="D442" s="72">
        <f>D441/F441*100</f>
        <v>71.591720199857249</v>
      </c>
      <c r="E442" s="73">
        <f>E441/F441*100</f>
        <v>4.2826552462526761</v>
      </c>
      <c r="F442" s="126">
        <f t="shared" si="14"/>
        <v>100</v>
      </c>
    </row>
    <row r="443" spans="1:6" s="141" customFormat="1" ht="11.45" customHeight="1" x14ac:dyDescent="0.15">
      <c r="A443" s="299"/>
      <c r="B443" s="303" t="s">
        <v>21</v>
      </c>
      <c r="C443" s="53">
        <v>74</v>
      </c>
      <c r="D443" s="53">
        <v>391</v>
      </c>
      <c r="E443" s="53">
        <v>17</v>
      </c>
      <c r="F443" s="128">
        <f t="shared" si="14"/>
        <v>482</v>
      </c>
    </row>
    <row r="444" spans="1:6" s="141" customFormat="1" ht="11.45" customHeight="1" x14ac:dyDescent="0.15">
      <c r="A444" s="299"/>
      <c r="B444" s="303"/>
      <c r="C444" s="67">
        <f>C443/F443*100</f>
        <v>15.352697095435685</v>
      </c>
      <c r="D444" s="67">
        <f>D443/F443*100</f>
        <v>81.120331950207472</v>
      </c>
      <c r="E444" s="68">
        <f>E443/F443*100</f>
        <v>3.5269709543568464</v>
      </c>
      <c r="F444" s="126">
        <f t="shared" si="14"/>
        <v>100</v>
      </c>
    </row>
    <row r="445" spans="1:6" s="141" customFormat="1" ht="11.45" customHeight="1" x14ac:dyDescent="0.15">
      <c r="A445" s="299"/>
      <c r="B445" s="304" t="s">
        <v>142</v>
      </c>
      <c r="C445" s="53">
        <v>21</v>
      </c>
      <c r="D445" s="53">
        <v>133</v>
      </c>
      <c r="E445" s="53">
        <v>9</v>
      </c>
      <c r="F445" s="128">
        <f t="shared" si="14"/>
        <v>163</v>
      </c>
    </row>
    <row r="446" spans="1:6" s="141" customFormat="1" ht="11.45" customHeight="1" x14ac:dyDescent="0.15">
      <c r="A446" s="299"/>
      <c r="B446" s="302"/>
      <c r="C446" s="72">
        <f>C445/F445*100</f>
        <v>12.883435582822086</v>
      </c>
      <c r="D446" s="72">
        <f>D445/F445*100</f>
        <v>81.595092024539866</v>
      </c>
      <c r="E446" s="73">
        <f>E445/F445*100</f>
        <v>5.5214723926380369</v>
      </c>
      <c r="F446" s="126">
        <f t="shared" si="14"/>
        <v>99.999999999999986</v>
      </c>
    </row>
    <row r="447" spans="1:6" s="141" customFormat="1" ht="11.45" customHeight="1" x14ac:dyDescent="0.15">
      <c r="A447" s="299"/>
      <c r="B447" s="303" t="s">
        <v>143</v>
      </c>
      <c r="C447" s="53">
        <v>12</v>
      </c>
      <c r="D447" s="53">
        <v>39</v>
      </c>
      <c r="E447" s="53">
        <v>5</v>
      </c>
      <c r="F447" s="128">
        <f t="shared" si="14"/>
        <v>56</v>
      </c>
    </row>
    <row r="448" spans="1:6" s="141" customFormat="1" ht="11.45" customHeight="1" thickBot="1" x14ac:dyDescent="0.2">
      <c r="A448" s="299"/>
      <c r="B448" s="303"/>
      <c r="C448" s="131">
        <f>C447/F447*100</f>
        <v>21.428571428571427</v>
      </c>
      <c r="D448" s="131">
        <f>D447/F447*100</f>
        <v>69.642857142857139</v>
      </c>
      <c r="E448" s="196">
        <f>E447/F447*100</f>
        <v>8.9285714285714288</v>
      </c>
      <c r="F448" s="191">
        <f t="shared" si="14"/>
        <v>100</v>
      </c>
    </row>
    <row r="449" spans="1:6" s="141" customFormat="1" ht="11.45" hidden="1" customHeight="1" x14ac:dyDescent="0.15">
      <c r="A449" s="299"/>
      <c r="B449" s="304" t="s">
        <v>144</v>
      </c>
      <c r="C449" s="75">
        <v>0</v>
      </c>
      <c r="D449" s="75">
        <v>0</v>
      </c>
      <c r="E449" s="76">
        <v>0</v>
      </c>
      <c r="F449" s="194">
        <v>0</v>
      </c>
    </row>
    <row r="450" spans="1:6" s="141" customFormat="1" ht="11.45" hidden="1" customHeight="1" thickBot="1" x14ac:dyDescent="0.2">
      <c r="A450" s="300"/>
      <c r="B450" s="305"/>
      <c r="C450" s="134" t="s">
        <v>84</v>
      </c>
      <c r="D450" s="134" t="s">
        <v>84</v>
      </c>
      <c r="E450" s="182" t="s">
        <v>84</v>
      </c>
      <c r="F450" s="135" t="s">
        <v>84</v>
      </c>
    </row>
    <row r="451" spans="1:6" s="141" customFormat="1" ht="11.45" customHeight="1" x14ac:dyDescent="0.15">
      <c r="A451" s="298" t="s">
        <v>146</v>
      </c>
      <c r="B451" s="301" t="s">
        <v>1</v>
      </c>
      <c r="C451" s="53">
        <v>179</v>
      </c>
      <c r="D451" s="53">
        <v>658</v>
      </c>
      <c r="E451" s="53">
        <v>28</v>
      </c>
      <c r="F451" s="125">
        <f t="shared" ref="F451:F500" si="15">SUM(C451:E451)</f>
        <v>865</v>
      </c>
    </row>
    <row r="452" spans="1:6" s="141" customFormat="1" ht="11.45" customHeight="1" x14ac:dyDescent="0.15">
      <c r="A452" s="299"/>
      <c r="B452" s="302"/>
      <c r="C452" s="67">
        <f>C451/F451*100</f>
        <v>20.693641618497111</v>
      </c>
      <c r="D452" s="67">
        <f>D451/F451*100</f>
        <v>76.069364161849705</v>
      </c>
      <c r="E452" s="68">
        <f>E451/F451*100</f>
        <v>3.2369942196531789</v>
      </c>
      <c r="F452" s="126">
        <f t="shared" si="15"/>
        <v>100</v>
      </c>
    </row>
    <row r="453" spans="1:6" s="141" customFormat="1" ht="11.45" customHeight="1" x14ac:dyDescent="0.15">
      <c r="A453" s="299"/>
      <c r="B453" s="303" t="s">
        <v>2</v>
      </c>
      <c r="C453" s="53">
        <v>264</v>
      </c>
      <c r="D453" s="53">
        <v>900</v>
      </c>
      <c r="E453" s="53">
        <v>49</v>
      </c>
      <c r="F453" s="128">
        <f t="shared" si="15"/>
        <v>1213</v>
      </c>
    </row>
    <row r="454" spans="1:6" s="141" customFormat="1" ht="11.45" customHeight="1" x14ac:dyDescent="0.15">
      <c r="A454" s="299"/>
      <c r="B454" s="303"/>
      <c r="C454" s="72">
        <f>C453/F453*100</f>
        <v>21.764220939818632</v>
      </c>
      <c r="D454" s="72">
        <f>D453/F453*100</f>
        <v>74.196207749381699</v>
      </c>
      <c r="E454" s="73">
        <f>E453/F453*100</f>
        <v>4.03957131079967</v>
      </c>
      <c r="F454" s="126">
        <f t="shared" si="15"/>
        <v>100</v>
      </c>
    </row>
    <row r="455" spans="1:6" s="141" customFormat="1" ht="11.45" customHeight="1" x14ac:dyDescent="0.15">
      <c r="A455" s="299"/>
      <c r="B455" s="304" t="s">
        <v>6</v>
      </c>
      <c r="C455" s="53">
        <v>2</v>
      </c>
      <c r="D455" s="53">
        <v>8</v>
      </c>
      <c r="E455" s="53">
        <v>14</v>
      </c>
      <c r="F455" s="128">
        <f t="shared" si="15"/>
        <v>24</v>
      </c>
    </row>
    <row r="456" spans="1:6" s="141" customFormat="1" ht="11.45" customHeight="1" thickBot="1" x14ac:dyDescent="0.2">
      <c r="A456" s="300"/>
      <c r="B456" s="305"/>
      <c r="C456" s="96">
        <f>C455/F455*100</f>
        <v>8.3333333333333321</v>
      </c>
      <c r="D456" s="96">
        <f>D455/F455*100</f>
        <v>33.333333333333329</v>
      </c>
      <c r="E456" s="97">
        <f>E455/F455*100</f>
        <v>58.333333333333336</v>
      </c>
      <c r="F456" s="132">
        <f t="shared" si="15"/>
        <v>100</v>
      </c>
    </row>
    <row r="457" spans="1:6" s="141" customFormat="1" ht="11.45" customHeight="1" x14ac:dyDescent="0.15">
      <c r="A457" s="298" t="s">
        <v>147</v>
      </c>
      <c r="B457" s="301" t="s">
        <v>7</v>
      </c>
      <c r="C457" s="53">
        <v>23</v>
      </c>
      <c r="D457" s="53">
        <v>32</v>
      </c>
      <c r="E457" s="53">
        <v>2</v>
      </c>
      <c r="F457" s="125">
        <f t="shared" si="15"/>
        <v>57</v>
      </c>
    </row>
    <row r="458" spans="1:6" s="141" customFormat="1" ht="11.45" customHeight="1" x14ac:dyDescent="0.15">
      <c r="A458" s="299"/>
      <c r="B458" s="303"/>
      <c r="C458" s="72">
        <f>C457/F457*100</f>
        <v>40.350877192982452</v>
      </c>
      <c r="D458" s="72">
        <f>D457/F457*100</f>
        <v>56.140350877192979</v>
      </c>
      <c r="E458" s="73">
        <f>E457/F457*100</f>
        <v>3.5087719298245612</v>
      </c>
      <c r="F458" s="126">
        <f t="shared" si="15"/>
        <v>99.999999999999986</v>
      </c>
    </row>
    <row r="459" spans="1:6" s="141" customFormat="1" ht="11.45" customHeight="1" x14ac:dyDescent="0.15">
      <c r="A459" s="299"/>
      <c r="B459" s="304" t="s">
        <v>8</v>
      </c>
      <c r="C459" s="53">
        <v>37</v>
      </c>
      <c r="D459" s="53">
        <v>130</v>
      </c>
      <c r="E459" s="53">
        <v>4</v>
      </c>
      <c r="F459" s="128">
        <f t="shared" si="15"/>
        <v>171</v>
      </c>
    </row>
    <row r="460" spans="1:6" s="141" customFormat="1" ht="11.45" customHeight="1" x14ac:dyDescent="0.15">
      <c r="A460" s="299"/>
      <c r="B460" s="302"/>
      <c r="C460" s="67">
        <f>C459/F459*100</f>
        <v>21.637426900584796</v>
      </c>
      <c r="D460" s="67">
        <f>D459/F459*100</f>
        <v>76.023391812865498</v>
      </c>
      <c r="E460" s="68">
        <f>E459/F459*100</f>
        <v>2.3391812865497075</v>
      </c>
      <c r="F460" s="126">
        <f t="shared" si="15"/>
        <v>100</v>
      </c>
    </row>
    <row r="461" spans="1:6" s="141" customFormat="1" ht="11.45" customHeight="1" x14ac:dyDescent="0.15">
      <c r="A461" s="299"/>
      <c r="B461" s="303" t="s">
        <v>9</v>
      </c>
      <c r="C461" s="53">
        <v>53</v>
      </c>
      <c r="D461" s="53">
        <v>182</v>
      </c>
      <c r="E461" s="53">
        <v>0</v>
      </c>
      <c r="F461" s="128">
        <f t="shared" si="15"/>
        <v>235</v>
      </c>
    </row>
    <row r="462" spans="1:6" s="141" customFormat="1" ht="11.45" customHeight="1" x14ac:dyDescent="0.15">
      <c r="A462" s="299"/>
      <c r="B462" s="303"/>
      <c r="C462" s="72">
        <f>C461/F461*100</f>
        <v>22.553191489361701</v>
      </c>
      <c r="D462" s="72">
        <f>D461/F461*100</f>
        <v>77.446808510638306</v>
      </c>
      <c r="E462" s="73">
        <f>E461/F461*100</f>
        <v>0</v>
      </c>
      <c r="F462" s="126">
        <f t="shared" si="15"/>
        <v>100</v>
      </c>
    </row>
    <row r="463" spans="1:6" s="141" customFormat="1" ht="11.45" customHeight="1" x14ac:dyDescent="0.15">
      <c r="A463" s="299"/>
      <c r="B463" s="304" t="s">
        <v>10</v>
      </c>
      <c r="C463" s="53">
        <v>78</v>
      </c>
      <c r="D463" s="53">
        <v>240</v>
      </c>
      <c r="E463" s="53">
        <v>4</v>
      </c>
      <c r="F463" s="128">
        <f t="shared" si="15"/>
        <v>322</v>
      </c>
    </row>
    <row r="464" spans="1:6" s="141" customFormat="1" ht="11.45" customHeight="1" x14ac:dyDescent="0.15">
      <c r="A464" s="299"/>
      <c r="B464" s="302"/>
      <c r="C464" s="67">
        <f>C463/F463*100</f>
        <v>24.22360248447205</v>
      </c>
      <c r="D464" s="67">
        <f>D463/F463*100</f>
        <v>74.534161490683232</v>
      </c>
      <c r="E464" s="68">
        <f>E463/F463*100</f>
        <v>1.2422360248447204</v>
      </c>
      <c r="F464" s="126">
        <f t="shared" si="15"/>
        <v>100</v>
      </c>
    </row>
    <row r="465" spans="1:6" s="141" customFormat="1" ht="11.45" customHeight="1" x14ac:dyDescent="0.15">
      <c r="A465" s="299"/>
      <c r="B465" s="303" t="s">
        <v>11</v>
      </c>
      <c r="C465" s="53">
        <v>76</v>
      </c>
      <c r="D465" s="53">
        <v>288</v>
      </c>
      <c r="E465" s="53">
        <v>10</v>
      </c>
      <c r="F465" s="128">
        <f t="shared" si="15"/>
        <v>374</v>
      </c>
    </row>
    <row r="466" spans="1:6" s="141" customFormat="1" ht="11.45" customHeight="1" x14ac:dyDescent="0.15">
      <c r="A466" s="299"/>
      <c r="B466" s="303"/>
      <c r="C466" s="72">
        <f>C465/F465*100</f>
        <v>20.320855614973262</v>
      </c>
      <c r="D466" s="72">
        <f>D465/F465*100</f>
        <v>77.005347593582883</v>
      </c>
      <c r="E466" s="73">
        <f>E465/F465*100</f>
        <v>2.6737967914438503</v>
      </c>
      <c r="F466" s="126">
        <f t="shared" si="15"/>
        <v>99.999999999999986</v>
      </c>
    </row>
    <row r="467" spans="1:6" s="141" customFormat="1" ht="11.45" customHeight="1" x14ac:dyDescent="0.15">
      <c r="A467" s="299"/>
      <c r="B467" s="304" t="s">
        <v>12</v>
      </c>
      <c r="C467" s="53">
        <v>84</v>
      </c>
      <c r="D467" s="53">
        <v>312</v>
      </c>
      <c r="E467" s="53">
        <v>16</v>
      </c>
      <c r="F467" s="128">
        <f t="shared" si="15"/>
        <v>412</v>
      </c>
    </row>
    <row r="468" spans="1:6" s="141" customFormat="1" ht="11.45" customHeight="1" x14ac:dyDescent="0.15">
      <c r="A468" s="299"/>
      <c r="B468" s="302"/>
      <c r="C468" s="67">
        <f>C467/F467*100</f>
        <v>20.388349514563107</v>
      </c>
      <c r="D468" s="67">
        <f>D467/F467*100</f>
        <v>75.728155339805824</v>
      </c>
      <c r="E468" s="68">
        <f>E467/F467*100</f>
        <v>3.8834951456310676</v>
      </c>
      <c r="F468" s="126">
        <f t="shared" si="15"/>
        <v>100</v>
      </c>
    </row>
    <row r="469" spans="1:6" s="141" customFormat="1" ht="11.45" customHeight="1" x14ac:dyDescent="0.15">
      <c r="A469" s="299"/>
      <c r="B469" s="303" t="s">
        <v>13</v>
      </c>
      <c r="C469" s="53">
        <v>93</v>
      </c>
      <c r="D469" s="53">
        <v>375</v>
      </c>
      <c r="E469" s="53">
        <v>41</v>
      </c>
      <c r="F469" s="128">
        <f t="shared" si="15"/>
        <v>509</v>
      </c>
    </row>
    <row r="470" spans="1:6" s="141" customFormat="1" ht="11.45" customHeight="1" x14ac:dyDescent="0.15">
      <c r="A470" s="299"/>
      <c r="B470" s="303"/>
      <c r="C470" s="72">
        <f>C469/F469*100</f>
        <v>18.271119842829076</v>
      </c>
      <c r="D470" s="72">
        <f>D469/F469*100</f>
        <v>73.673870333988205</v>
      </c>
      <c r="E470" s="73">
        <f>E469/F469*100</f>
        <v>8.0550098231827114</v>
      </c>
      <c r="F470" s="126">
        <f t="shared" si="15"/>
        <v>100</v>
      </c>
    </row>
    <row r="471" spans="1:6" s="141" customFormat="1" ht="11.45" customHeight="1" x14ac:dyDescent="0.15">
      <c r="A471" s="299"/>
      <c r="B471" s="304" t="s">
        <v>25</v>
      </c>
      <c r="C471" s="53">
        <v>1</v>
      </c>
      <c r="D471" s="53">
        <v>7</v>
      </c>
      <c r="E471" s="53">
        <v>14</v>
      </c>
      <c r="F471" s="128">
        <f t="shared" si="15"/>
        <v>22</v>
      </c>
    </row>
    <row r="472" spans="1:6" s="141" customFormat="1" ht="11.45" customHeight="1" thickBot="1" x14ac:dyDescent="0.2">
      <c r="A472" s="300"/>
      <c r="B472" s="305"/>
      <c r="C472" s="96">
        <f>C471/F471*100</f>
        <v>4.5454545454545459</v>
      </c>
      <c r="D472" s="96">
        <f>D471/F471*100</f>
        <v>31.818181818181817</v>
      </c>
      <c r="E472" s="97">
        <f>E471/F471*100</f>
        <v>63.636363636363633</v>
      </c>
      <c r="F472" s="132">
        <f t="shared" si="15"/>
        <v>100</v>
      </c>
    </row>
    <row r="473" spans="1:6" s="141" customFormat="1" ht="11.45" customHeight="1" thickBot="1" x14ac:dyDescent="0.2">
      <c r="A473" s="306" t="s">
        <v>148</v>
      </c>
      <c r="B473" s="301" t="s">
        <v>24</v>
      </c>
      <c r="C473" s="53">
        <v>35</v>
      </c>
      <c r="D473" s="53">
        <v>203</v>
      </c>
      <c r="E473" s="53">
        <v>9</v>
      </c>
      <c r="F473" s="125">
        <f t="shared" si="15"/>
        <v>247</v>
      </c>
    </row>
    <row r="474" spans="1:6" s="141" customFormat="1" ht="11.45" customHeight="1" thickTop="1" thickBot="1" x14ac:dyDescent="0.2">
      <c r="A474" s="307"/>
      <c r="B474" s="303"/>
      <c r="C474" s="72">
        <f>C473/F473*100</f>
        <v>14.17004048582996</v>
      </c>
      <c r="D474" s="72">
        <f>D473/F473*100</f>
        <v>82.186234817813769</v>
      </c>
      <c r="E474" s="73">
        <f>E473/F473*100</f>
        <v>3.6437246963562751</v>
      </c>
      <c r="F474" s="126">
        <f t="shared" si="15"/>
        <v>100</v>
      </c>
    </row>
    <row r="475" spans="1:6" s="141" customFormat="1" ht="11.45" customHeight="1" thickTop="1" thickBot="1" x14ac:dyDescent="0.2">
      <c r="A475" s="307"/>
      <c r="B475" s="304" t="s">
        <v>3</v>
      </c>
      <c r="C475" s="53">
        <v>39</v>
      </c>
      <c r="D475" s="53">
        <v>108</v>
      </c>
      <c r="E475" s="53">
        <v>7</v>
      </c>
      <c r="F475" s="128">
        <f t="shared" si="15"/>
        <v>154</v>
      </c>
    </row>
    <row r="476" spans="1:6" s="141" customFormat="1" ht="11.45" customHeight="1" thickTop="1" thickBot="1" x14ac:dyDescent="0.2">
      <c r="A476" s="307"/>
      <c r="B476" s="302"/>
      <c r="C476" s="67">
        <f>C475/F475*100</f>
        <v>25.324675324675322</v>
      </c>
      <c r="D476" s="67">
        <f>D475/F475*100</f>
        <v>70.129870129870127</v>
      </c>
      <c r="E476" s="68">
        <f>E475/F475*100</f>
        <v>4.5454545454545459</v>
      </c>
      <c r="F476" s="126">
        <f t="shared" si="15"/>
        <v>100</v>
      </c>
    </row>
    <row r="477" spans="1:6" s="141" customFormat="1" ht="11.45" customHeight="1" thickTop="1" thickBot="1" x14ac:dyDescent="0.2">
      <c r="A477" s="307"/>
      <c r="B477" s="303" t="s">
        <v>14</v>
      </c>
      <c r="C477" s="53">
        <v>166</v>
      </c>
      <c r="D477" s="53">
        <v>645</v>
      </c>
      <c r="E477" s="53">
        <v>13</v>
      </c>
      <c r="F477" s="128">
        <f t="shared" si="15"/>
        <v>824</v>
      </c>
    </row>
    <row r="478" spans="1:6" s="141" customFormat="1" ht="11.45" customHeight="1" thickTop="1" thickBot="1" x14ac:dyDescent="0.2">
      <c r="A478" s="307"/>
      <c r="B478" s="303"/>
      <c r="C478" s="72">
        <f>C477/F477*100</f>
        <v>20.145631067961165</v>
      </c>
      <c r="D478" s="72">
        <f>D477/F477*100</f>
        <v>78.27669902912622</v>
      </c>
      <c r="E478" s="73">
        <f>E477/F477*100</f>
        <v>1.5776699029126213</v>
      </c>
      <c r="F478" s="126">
        <f t="shared" si="15"/>
        <v>100</v>
      </c>
    </row>
    <row r="479" spans="1:6" s="141" customFormat="1" ht="11.45" customHeight="1" thickTop="1" thickBot="1" x14ac:dyDescent="0.2">
      <c r="A479" s="307"/>
      <c r="B479" s="304" t="s">
        <v>15</v>
      </c>
      <c r="C479" s="53">
        <v>69</v>
      </c>
      <c r="D479" s="53">
        <v>122</v>
      </c>
      <c r="E479" s="53">
        <v>7</v>
      </c>
      <c r="F479" s="128">
        <f t="shared" si="15"/>
        <v>198</v>
      </c>
    </row>
    <row r="480" spans="1:6" s="141" customFormat="1" ht="11.45" customHeight="1" thickTop="1" thickBot="1" x14ac:dyDescent="0.2">
      <c r="A480" s="307"/>
      <c r="B480" s="302"/>
      <c r="C480" s="67">
        <f>C479/F479*100</f>
        <v>34.848484848484851</v>
      </c>
      <c r="D480" s="67">
        <f>D479/F479*100</f>
        <v>61.616161616161612</v>
      </c>
      <c r="E480" s="68">
        <f>E479/F479*100</f>
        <v>3.535353535353535</v>
      </c>
      <c r="F480" s="126">
        <f t="shared" si="15"/>
        <v>100</v>
      </c>
    </row>
    <row r="481" spans="1:6" s="141" customFormat="1" ht="11.45" customHeight="1" thickTop="1" thickBot="1" x14ac:dyDescent="0.2">
      <c r="A481" s="307"/>
      <c r="B481" s="303" t="s">
        <v>26</v>
      </c>
      <c r="C481" s="53">
        <v>30</v>
      </c>
      <c r="D481" s="53">
        <v>38</v>
      </c>
      <c r="E481" s="53">
        <v>2</v>
      </c>
      <c r="F481" s="128">
        <f t="shared" si="15"/>
        <v>70</v>
      </c>
    </row>
    <row r="482" spans="1:6" s="141" customFormat="1" ht="11.45" customHeight="1" thickTop="1" thickBot="1" x14ac:dyDescent="0.2">
      <c r="A482" s="307"/>
      <c r="B482" s="303"/>
      <c r="C482" s="72">
        <f>C481/F481*100</f>
        <v>42.857142857142854</v>
      </c>
      <c r="D482" s="72">
        <f>D481/F481*100</f>
        <v>54.285714285714285</v>
      </c>
      <c r="E482" s="73">
        <f>E481/F481*100</f>
        <v>2.8571428571428572</v>
      </c>
      <c r="F482" s="126">
        <f t="shared" si="15"/>
        <v>100</v>
      </c>
    </row>
    <row r="483" spans="1:6" s="2" customFormat="1" ht="11.45" customHeight="1" thickTop="1" thickBot="1" x14ac:dyDescent="0.2">
      <c r="A483" s="307"/>
      <c r="B483" s="304" t="s">
        <v>27</v>
      </c>
      <c r="C483" s="53">
        <v>88</v>
      </c>
      <c r="D483" s="53">
        <v>348</v>
      </c>
      <c r="E483" s="53">
        <v>30</v>
      </c>
      <c r="F483" s="128">
        <f t="shared" si="15"/>
        <v>466</v>
      </c>
    </row>
    <row r="484" spans="1:6" s="2" customFormat="1" ht="11.45" customHeight="1" thickTop="1" thickBot="1" x14ac:dyDescent="0.2">
      <c r="A484" s="307"/>
      <c r="B484" s="302"/>
      <c r="C484" s="67">
        <f>C483/F483*100</f>
        <v>18.884120171673821</v>
      </c>
      <c r="D484" s="67">
        <f>D483/F483*100</f>
        <v>74.678111587982826</v>
      </c>
      <c r="E484" s="68">
        <f>E483/F483*100</f>
        <v>6.4377682403433472</v>
      </c>
      <c r="F484" s="126">
        <f t="shared" si="15"/>
        <v>99.999999999999986</v>
      </c>
    </row>
    <row r="485" spans="1:6" s="2" customFormat="1" ht="11.45" customHeight="1" thickTop="1" thickBot="1" x14ac:dyDescent="0.2">
      <c r="A485" s="307"/>
      <c r="B485" s="303" t="s">
        <v>0</v>
      </c>
      <c r="C485" s="53">
        <v>16</v>
      </c>
      <c r="D485" s="53">
        <v>79</v>
      </c>
      <c r="E485" s="53">
        <v>6</v>
      </c>
      <c r="F485" s="128">
        <f t="shared" si="15"/>
        <v>101</v>
      </c>
    </row>
    <row r="486" spans="1:6" s="2" customFormat="1" ht="11.45" customHeight="1" thickTop="1" thickBot="1" x14ac:dyDescent="0.2">
      <c r="A486" s="307"/>
      <c r="B486" s="303"/>
      <c r="C486" s="72">
        <f>C485/F485*100</f>
        <v>15.841584158415841</v>
      </c>
      <c r="D486" s="72">
        <f>D485/F485*100</f>
        <v>78.21782178217822</v>
      </c>
      <c r="E486" s="73">
        <f>E485/F485*100</f>
        <v>5.9405940594059405</v>
      </c>
      <c r="F486" s="126">
        <f t="shared" si="15"/>
        <v>100</v>
      </c>
    </row>
    <row r="487" spans="1:6" s="2" customFormat="1" ht="11.45" customHeight="1" thickTop="1" thickBot="1" x14ac:dyDescent="0.2">
      <c r="A487" s="307"/>
      <c r="B487" s="304" t="s">
        <v>25</v>
      </c>
      <c r="C487" s="53">
        <v>2</v>
      </c>
      <c r="D487" s="53">
        <v>23</v>
      </c>
      <c r="E487" s="53">
        <v>17</v>
      </c>
      <c r="F487" s="128">
        <f t="shared" si="15"/>
        <v>42</v>
      </c>
    </row>
    <row r="488" spans="1:6" s="2" customFormat="1" ht="11.45" customHeight="1" thickTop="1" thickBot="1" x14ac:dyDescent="0.2">
      <c r="A488" s="308"/>
      <c r="B488" s="305"/>
      <c r="C488" s="96">
        <f>C487/F487*100</f>
        <v>4.7619047619047619</v>
      </c>
      <c r="D488" s="96">
        <f>D487/F487*100</f>
        <v>54.761904761904766</v>
      </c>
      <c r="E488" s="97">
        <f>E487/F487*100</f>
        <v>40.476190476190474</v>
      </c>
      <c r="F488" s="132">
        <f t="shared" si="15"/>
        <v>100</v>
      </c>
    </row>
    <row r="489" spans="1:6" s="2" customFormat="1" ht="11.45" customHeight="1" x14ac:dyDescent="0.15">
      <c r="A489" s="298" t="s">
        <v>22</v>
      </c>
      <c r="B489" s="301" t="s">
        <v>28</v>
      </c>
      <c r="C489" s="53">
        <v>48</v>
      </c>
      <c r="D489" s="53">
        <v>171</v>
      </c>
      <c r="E489" s="53">
        <v>16</v>
      </c>
      <c r="F489" s="125">
        <f t="shared" si="15"/>
        <v>235</v>
      </c>
    </row>
    <row r="490" spans="1:6" s="2" customFormat="1" ht="11.45" customHeight="1" x14ac:dyDescent="0.15">
      <c r="A490" s="299"/>
      <c r="B490" s="303"/>
      <c r="C490" s="72">
        <f>C489/F489*100</f>
        <v>20.425531914893615</v>
      </c>
      <c r="D490" s="72">
        <f>D489/F489*100</f>
        <v>72.765957446808514</v>
      </c>
      <c r="E490" s="73">
        <f>E489/F489*100</f>
        <v>6.8085106382978724</v>
      </c>
      <c r="F490" s="126">
        <f t="shared" si="15"/>
        <v>100</v>
      </c>
    </row>
    <row r="491" spans="1:6" s="2" customFormat="1" ht="11.45" customHeight="1" x14ac:dyDescent="0.15">
      <c r="A491" s="299"/>
      <c r="B491" s="304" t="s">
        <v>29</v>
      </c>
      <c r="C491" s="53">
        <v>87</v>
      </c>
      <c r="D491" s="53">
        <v>236</v>
      </c>
      <c r="E491" s="53">
        <v>14</v>
      </c>
      <c r="F491" s="128">
        <f t="shared" si="15"/>
        <v>337</v>
      </c>
    </row>
    <row r="492" spans="1:6" s="2" customFormat="1" ht="11.45" customHeight="1" x14ac:dyDescent="0.15">
      <c r="A492" s="299"/>
      <c r="B492" s="302"/>
      <c r="C492" s="67">
        <f>C491/F491*100</f>
        <v>25.816023738872403</v>
      </c>
      <c r="D492" s="67">
        <f>D491/F491*100</f>
        <v>70.029673590504444</v>
      </c>
      <c r="E492" s="68">
        <f>E491/F491*100</f>
        <v>4.154302670623145</v>
      </c>
      <c r="F492" s="126">
        <f t="shared" si="15"/>
        <v>99.999999999999986</v>
      </c>
    </row>
    <row r="493" spans="1:6" s="2" customFormat="1" ht="11.45" customHeight="1" x14ac:dyDescent="0.15">
      <c r="A493" s="299"/>
      <c r="B493" s="303" t="s">
        <v>30</v>
      </c>
      <c r="C493" s="53">
        <v>200</v>
      </c>
      <c r="D493" s="53">
        <v>733</v>
      </c>
      <c r="E493" s="53">
        <v>26</v>
      </c>
      <c r="F493" s="128">
        <f t="shared" si="15"/>
        <v>959</v>
      </c>
    </row>
    <row r="494" spans="1:6" s="2" customFormat="1" ht="11.45" customHeight="1" x14ac:dyDescent="0.15">
      <c r="A494" s="299"/>
      <c r="B494" s="303"/>
      <c r="C494" s="72">
        <f>C493/F493*100</f>
        <v>20.855057351407716</v>
      </c>
      <c r="D494" s="72">
        <f>D493/F493*100</f>
        <v>76.433785192909269</v>
      </c>
      <c r="E494" s="73">
        <f>E493/F493*100</f>
        <v>2.7111574556830034</v>
      </c>
      <c r="F494" s="126">
        <f t="shared" si="15"/>
        <v>100</v>
      </c>
    </row>
    <row r="495" spans="1:6" s="2" customFormat="1" ht="11.45" customHeight="1" x14ac:dyDescent="0.15">
      <c r="A495" s="299"/>
      <c r="B495" s="304" t="s">
        <v>31</v>
      </c>
      <c r="C495" s="53">
        <v>87</v>
      </c>
      <c r="D495" s="53">
        <v>304</v>
      </c>
      <c r="E495" s="53">
        <v>6</v>
      </c>
      <c r="F495" s="128">
        <f t="shared" si="15"/>
        <v>397</v>
      </c>
    </row>
    <row r="496" spans="1:6" s="2" customFormat="1" ht="11.45" customHeight="1" x14ac:dyDescent="0.15">
      <c r="A496" s="299"/>
      <c r="B496" s="302"/>
      <c r="C496" s="67">
        <f>C495/F495*100</f>
        <v>21.914357682619649</v>
      </c>
      <c r="D496" s="67">
        <f>D495/F495*100</f>
        <v>76.57430730478589</v>
      </c>
      <c r="E496" s="68">
        <f>E495/F495*100</f>
        <v>1.5113350125944585</v>
      </c>
      <c r="F496" s="126">
        <f t="shared" si="15"/>
        <v>100</v>
      </c>
    </row>
    <row r="497" spans="1:12" s="2" customFormat="1" ht="11.45" customHeight="1" x14ac:dyDescent="0.15">
      <c r="A497" s="299"/>
      <c r="B497" s="304" t="s">
        <v>58</v>
      </c>
      <c r="C497" s="53">
        <v>22</v>
      </c>
      <c r="D497" s="53">
        <v>104</v>
      </c>
      <c r="E497" s="53">
        <v>8</v>
      </c>
      <c r="F497" s="128">
        <f t="shared" si="15"/>
        <v>134</v>
      </c>
    </row>
    <row r="498" spans="1:12" s="2" customFormat="1" ht="11.45" customHeight="1" x14ac:dyDescent="0.15">
      <c r="A498" s="299"/>
      <c r="B498" s="302"/>
      <c r="C498" s="72">
        <f>C497/F497*100</f>
        <v>16.417910447761194</v>
      </c>
      <c r="D498" s="72">
        <f>D497/F497*100</f>
        <v>77.611940298507463</v>
      </c>
      <c r="E498" s="73">
        <f>E497/F497*100</f>
        <v>5.9701492537313428</v>
      </c>
      <c r="F498" s="126">
        <f t="shared" si="15"/>
        <v>100</v>
      </c>
    </row>
    <row r="499" spans="1:12" s="2" customFormat="1" ht="11.45" customHeight="1" x14ac:dyDescent="0.15">
      <c r="A499" s="299"/>
      <c r="B499" s="303" t="s">
        <v>25</v>
      </c>
      <c r="C499" s="53">
        <v>1</v>
      </c>
      <c r="D499" s="53">
        <v>18</v>
      </c>
      <c r="E499" s="53">
        <v>21</v>
      </c>
      <c r="F499" s="128">
        <f t="shared" si="15"/>
        <v>40</v>
      </c>
    </row>
    <row r="500" spans="1:12" s="2" customFormat="1" ht="11.45" customHeight="1" thickBot="1" x14ac:dyDescent="0.2">
      <c r="A500" s="300"/>
      <c r="B500" s="305"/>
      <c r="C500" s="38">
        <f>C499/F499*100</f>
        <v>2.5</v>
      </c>
      <c r="D500" s="38">
        <f>D499/F499*100</f>
        <v>45</v>
      </c>
      <c r="E500" s="39">
        <f>E499/F499*100</f>
        <v>52.5</v>
      </c>
      <c r="F500" s="132">
        <f t="shared" si="15"/>
        <v>100</v>
      </c>
    </row>
    <row r="501" spans="1:12" s="140" customFormat="1" ht="15" customHeight="1" x14ac:dyDescent="0.15">
      <c r="A501" s="115"/>
      <c r="B501" s="116"/>
      <c r="C501" s="139"/>
      <c r="D501" s="139"/>
      <c r="E501" s="139"/>
      <c r="F501" s="139"/>
      <c r="G501" s="139"/>
      <c r="H501" s="139"/>
      <c r="I501" s="139"/>
      <c r="J501" s="139"/>
      <c r="K501" s="139"/>
      <c r="L501" s="139"/>
    </row>
    <row r="502" spans="1:12" s="140" customFormat="1" ht="15" customHeight="1" x14ac:dyDescent="0.15">
      <c r="A502" s="115"/>
      <c r="B502" s="116"/>
      <c r="C502" s="139"/>
      <c r="D502" s="139"/>
      <c r="E502" s="139"/>
      <c r="F502" s="139"/>
      <c r="G502" s="139"/>
      <c r="H502" s="139"/>
      <c r="I502" s="139"/>
      <c r="J502" s="139"/>
      <c r="K502" s="139"/>
      <c r="L502" s="139"/>
    </row>
    <row r="503" spans="1:12" s="4" customFormat="1" ht="30" customHeight="1" thickBot="1" x14ac:dyDescent="0.2">
      <c r="A503" s="309" t="s">
        <v>89</v>
      </c>
      <c r="B503" s="309"/>
      <c r="C503" s="309"/>
      <c r="D503" s="309"/>
      <c r="E503" s="309"/>
      <c r="F503" s="309"/>
      <c r="G503" s="309"/>
      <c r="H503" s="309"/>
      <c r="I503" s="309"/>
      <c r="J503" s="309"/>
      <c r="K503" s="309"/>
      <c r="L503" s="309"/>
    </row>
    <row r="504" spans="1:12" s="2" customFormat="1" ht="2.25" customHeight="1" x14ac:dyDescent="0.15">
      <c r="A504" s="310" t="s">
        <v>150</v>
      </c>
      <c r="B504" s="311"/>
      <c r="C504" s="168"/>
      <c r="D504" s="168"/>
      <c r="E504" s="168"/>
      <c r="F504" s="168"/>
      <c r="G504" s="169"/>
      <c r="H504" s="170"/>
      <c r="I504" s="197"/>
      <c r="J504" s="172"/>
    </row>
    <row r="505" spans="1:12" s="2" customFormat="1" ht="10.15" customHeight="1" x14ac:dyDescent="0.15">
      <c r="A505" s="312"/>
      <c r="B505" s="313"/>
      <c r="C505" s="10">
        <v>1</v>
      </c>
      <c r="D505" s="10">
        <v>2</v>
      </c>
      <c r="E505" s="10">
        <v>3</v>
      </c>
      <c r="F505" s="10">
        <v>4</v>
      </c>
      <c r="G505" s="326" t="s">
        <v>156</v>
      </c>
      <c r="H505" s="11"/>
      <c r="I505" s="12" t="s">
        <v>157</v>
      </c>
      <c r="J505" s="13" t="s">
        <v>162</v>
      </c>
    </row>
    <row r="506" spans="1:12" s="2" customFormat="1" ht="2.25" customHeight="1" x14ac:dyDescent="0.15">
      <c r="A506" s="312"/>
      <c r="B506" s="313"/>
      <c r="C506" s="10"/>
      <c r="D506" s="10"/>
      <c r="E506" s="10"/>
      <c r="F506" s="10"/>
      <c r="G506" s="326"/>
      <c r="H506" s="11"/>
      <c r="I506" s="12"/>
      <c r="J506" s="13"/>
    </row>
    <row r="507" spans="1:12" s="2" customFormat="1" ht="2.25" customHeight="1" x14ac:dyDescent="0.15">
      <c r="A507" s="312"/>
      <c r="B507" s="313"/>
      <c r="C507" s="14"/>
      <c r="D507" s="14"/>
      <c r="E507" s="14"/>
      <c r="F507" s="14"/>
      <c r="G507" s="326"/>
      <c r="H507" s="15"/>
      <c r="I507" s="16"/>
      <c r="J507" s="18"/>
    </row>
    <row r="508" spans="1:12" s="24" customFormat="1" ht="60" customHeight="1" x14ac:dyDescent="0.15">
      <c r="A508" s="316" t="s">
        <v>35</v>
      </c>
      <c r="B508" s="317"/>
      <c r="C508" s="21" t="s">
        <v>163</v>
      </c>
      <c r="D508" s="21" t="s">
        <v>164</v>
      </c>
      <c r="E508" s="21" t="s">
        <v>165</v>
      </c>
      <c r="F508" s="21" t="s">
        <v>166</v>
      </c>
      <c r="G508" s="326"/>
      <c r="H508" s="15" t="s">
        <v>5</v>
      </c>
      <c r="I508" s="22" t="s">
        <v>167</v>
      </c>
      <c r="J508" s="23" t="s">
        <v>166</v>
      </c>
    </row>
    <row r="509" spans="1:12" s="24" customFormat="1" ht="2.25" customHeight="1" thickBot="1" x14ac:dyDescent="0.2">
      <c r="A509" s="173"/>
      <c r="B509" s="174"/>
      <c r="C509" s="175"/>
      <c r="D509" s="176"/>
      <c r="E509" s="175"/>
      <c r="F509" s="176"/>
      <c r="G509" s="188"/>
      <c r="H509" s="178"/>
      <c r="I509" s="179"/>
      <c r="J509" s="180"/>
    </row>
    <row r="510" spans="1:12" s="141" customFormat="1" ht="11.25" customHeight="1" x14ac:dyDescent="0.15">
      <c r="A510" s="318" t="s">
        <v>23</v>
      </c>
      <c r="B510" s="319"/>
      <c r="C510" s="33">
        <f>C512+C514+C516+C518+C520</f>
        <v>161</v>
      </c>
      <c r="D510" s="33">
        <f>D512+D514+D516+D518+D520</f>
        <v>465</v>
      </c>
      <c r="E510" s="33">
        <f>E512+E514+E516+E518+E520</f>
        <v>283</v>
      </c>
      <c r="F510" s="33">
        <f>F512+F514+F516+F518+F520</f>
        <v>1120</v>
      </c>
      <c r="G510" s="190">
        <f>G512+G514+G516+G518+G520</f>
        <v>73</v>
      </c>
      <c r="H510" s="34">
        <f t="shared" ref="H510:H519" si="16">SUM(C510:G510)</f>
        <v>2102</v>
      </c>
      <c r="I510" s="35">
        <f>SUM(C510:D510)</f>
        <v>626</v>
      </c>
      <c r="J510" s="36">
        <f>SUM(E510:F510)</f>
        <v>1403</v>
      </c>
    </row>
    <row r="511" spans="1:12" s="141" customFormat="1" ht="11.25" customHeight="1" thickBot="1" x14ac:dyDescent="0.2">
      <c r="A511" s="320"/>
      <c r="B511" s="321"/>
      <c r="C511" s="142">
        <f>C510/H510*100</f>
        <v>7.6593720266412939</v>
      </c>
      <c r="D511" s="142">
        <f>D510/H510*100</f>
        <v>22.121788772597526</v>
      </c>
      <c r="E511" s="142">
        <f>E510/H510*100</f>
        <v>13.463368220742151</v>
      </c>
      <c r="F511" s="142">
        <f>F510/H510*100</f>
        <v>53.282588011417701</v>
      </c>
      <c r="G511" s="181">
        <f>G510/H510*100</f>
        <v>3.4728829686013318</v>
      </c>
      <c r="H511" s="167">
        <f t="shared" si="16"/>
        <v>100</v>
      </c>
      <c r="I511" s="145">
        <f>I510/H510*100</f>
        <v>29.781160799238819</v>
      </c>
      <c r="J511" s="74">
        <f>J510/H510*100</f>
        <v>66.745956232159855</v>
      </c>
    </row>
    <row r="512" spans="1:12" s="141" customFormat="1" ht="11.45" customHeight="1" x14ac:dyDescent="0.15">
      <c r="A512" s="298" t="s">
        <v>128</v>
      </c>
      <c r="B512" s="301" t="s">
        <v>20</v>
      </c>
      <c r="C512" s="53">
        <v>92</v>
      </c>
      <c r="D512" s="53">
        <v>271</v>
      </c>
      <c r="E512" s="53">
        <v>189</v>
      </c>
      <c r="F512" s="53">
        <v>800</v>
      </c>
      <c r="G512" s="53">
        <v>49</v>
      </c>
      <c r="H512" s="34">
        <f t="shared" si="16"/>
        <v>1401</v>
      </c>
      <c r="I512" s="35">
        <f>SUM(C512:D512)</f>
        <v>363</v>
      </c>
      <c r="J512" s="36">
        <f>SUM(E512:F512)</f>
        <v>989</v>
      </c>
    </row>
    <row r="513" spans="1:10" s="141" customFormat="1" ht="11.45" customHeight="1" x14ac:dyDescent="0.15">
      <c r="A513" s="299"/>
      <c r="B513" s="302"/>
      <c r="C513" s="72">
        <f>C512/H512*100</f>
        <v>6.5667380442541043</v>
      </c>
      <c r="D513" s="72">
        <f>D512/H512*100</f>
        <v>19.343326195574591</v>
      </c>
      <c r="E513" s="72">
        <f>E512/H512*100</f>
        <v>13.49036402569593</v>
      </c>
      <c r="F513" s="72">
        <f>F512/H512*100</f>
        <v>57.102069950035691</v>
      </c>
      <c r="G513" s="73">
        <f>G512/H512*100</f>
        <v>3.4975017844396863</v>
      </c>
      <c r="H513" s="69">
        <f t="shared" si="16"/>
        <v>100</v>
      </c>
      <c r="I513" s="107">
        <f>I512/H512*100</f>
        <v>25.910064239828696</v>
      </c>
      <c r="J513" s="52">
        <f>J512/H512*100</f>
        <v>70.592433975731623</v>
      </c>
    </row>
    <row r="514" spans="1:10" s="141" customFormat="1" ht="11.45" customHeight="1" x14ac:dyDescent="0.15">
      <c r="A514" s="299"/>
      <c r="B514" s="303" t="s">
        <v>21</v>
      </c>
      <c r="C514" s="53">
        <v>48</v>
      </c>
      <c r="D514" s="53">
        <v>128</v>
      </c>
      <c r="E514" s="53">
        <v>65</v>
      </c>
      <c r="F514" s="53">
        <v>226</v>
      </c>
      <c r="G514" s="53">
        <v>15</v>
      </c>
      <c r="H514" s="54">
        <f t="shared" si="16"/>
        <v>482</v>
      </c>
      <c r="I514" s="70">
        <f>SUM(C514:D514)</f>
        <v>176</v>
      </c>
      <c r="J514" s="57">
        <f>SUM(E514:F514)</f>
        <v>291</v>
      </c>
    </row>
    <row r="515" spans="1:10" s="141" customFormat="1" ht="11.45" customHeight="1" x14ac:dyDescent="0.15">
      <c r="A515" s="299"/>
      <c r="B515" s="303"/>
      <c r="C515" s="67">
        <f>C514/H514*100</f>
        <v>9.9585062240663902</v>
      </c>
      <c r="D515" s="67">
        <f>D514/H514*100</f>
        <v>26.556016597510375</v>
      </c>
      <c r="E515" s="67">
        <f>E514/H514*100</f>
        <v>13.485477178423237</v>
      </c>
      <c r="F515" s="67">
        <f>F514/H514*100</f>
        <v>46.88796680497925</v>
      </c>
      <c r="G515" s="68">
        <f>G514/H514*100</f>
        <v>3.1120331950207469</v>
      </c>
      <c r="H515" s="69">
        <f t="shared" si="16"/>
        <v>99.999999999999986</v>
      </c>
      <c r="I515" s="107">
        <f>I514/H514*100</f>
        <v>36.514522821576762</v>
      </c>
      <c r="J515" s="52">
        <f>J514/H514*100</f>
        <v>60.373443983402488</v>
      </c>
    </row>
    <row r="516" spans="1:10" s="141" customFormat="1" ht="11.45" customHeight="1" x14ac:dyDescent="0.15">
      <c r="A516" s="299"/>
      <c r="B516" s="304" t="s">
        <v>142</v>
      </c>
      <c r="C516" s="53">
        <v>15</v>
      </c>
      <c r="D516" s="53">
        <v>47</v>
      </c>
      <c r="E516" s="53">
        <v>22</v>
      </c>
      <c r="F516" s="53">
        <v>73</v>
      </c>
      <c r="G516" s="53">
        <v>6</v>
      </c>
      <c r="H516" s="54">
        <f t="shared" si="16"/>
        <v>163</v>
      </c>
      <c r="I516" s="70">
        <f>SUM(C516:D516)</f>
        <v>62</v>
      </c>
      <c r="J516" s="57">
        <f>SUM(E516:F516)</f>
        <v>95</v>
      </c>
    </row>
    <row r="517" spans="1:10" s="141" customFormat="1" ht="11.45" customHeight="1" x14ac:dyDescent="0.15">
      <c r="A517" s="299"/>
      <c r="B517" s="302"/>
      <c r="C517" s="72">
        <f>C516/H516*100</f>
        <v>9.2024539877300615</v>
      </c>
      <c r="D517" s="72">
        <f>D516/H516*100</f>
        <v>28.834355828220858</v>
      </c>
      <c r="E517" s="72">
        <f>E516/H516*100</f>
        <v>13.496932515337424</v>
      </c>
      <c r="F517" s="72">
        <f>F516/H516*100</f>
        <v>44.785276073619634</v>
      </c>
      <c r="G517" s="73">
        <f>G516/H516*100</f>
        <v>3.6809815950920246</v>
      </c>
      <c r="H517" s="69">
        <f t="shared" si="16"/>
        <v>100</v>
      </c>
      <c r="I517" s="107">
        <f>I516/H516*100</f>
        <v>38.036809815950924</v>
      </c>
      <c r="J517" s="52">
        <f>J516/H516*100</f>
        <v>58.282208588957054</v>
      </c>
    </row>
    <row r="518" spans="1:10" s="141" customFormat="1" ht="11.45" customHeight="1" x14ac:dyDescent="0.15">
      <c r="A518" s="299"/>
      <c r="B518" s="303" t="s">
        <v>143</v>
      </c>
      <c r="C518" s="53">
        <v>6</v>
      </c>
      <c r="D518" s="53">
        <v>19</v>
      </c>
      <c r="E518" s="53">
        <v>7</v>
      </c>
      <c r="F518" s="53">
        <v>21</v>
      </c>
      <c r="G518" s="53">
        <v>3</v>
      </c>
      <c r="H518" s="54">
        <f t="shared" si="16"/>
        <v>56</v>
      </c>
      <c r="I518" s="70">
        <f>SUM(C518:D518)</f>
        <v>25</v>
      </c>
      <c r="J518" s="57">
        <f>SUM(E518:F518)</f>
        <v>28</v>
      </c>
    </row>
    <row r="519" spans="1:10" s="141" customFormat="1" ht="11.45" customHeight="1" thickBot="1" x14ac:dyDescent="0.2">
      <c r="A519" s="299"/>
      <c r="B519" s="303"/>
      <c r="C519" s="131">
        <f>C518/H518*100</f>
        <v>10.714285714285714</v>
      </c>
      <c r="D519" s="131">
        <f>D518/H518*100</f>
        <v>33.928571428571431</v>
      </c>
      <c r="E519" s="131">
        <f>E518/H518*100</f>
        <v>12.5</v>
      </c>
      <c r="F519" s="131">
        <f>F518/H518*100</f>
        <v>37.5</v>
      </c>
      <c r="G519" s="196">
        <f>G518/H518*100</f>
        <v>5.3571428571428568</v>
      </c>
      <c r="H519" s="198">
        <f t="shared" si="16"/>
        <v>100</v>
      </c>
      <c r="I519" s="199">
        <f>I518/H518*100</f>
        <v>44.642857142857146</v>
      </c>
      <c r="J519" s="200">
        <f>J518/H518*100</f>
        <v>50</v>
      </c>
    </row>
    <row r="520" spans="1:10" s="141" customFormat="1" ht="11.45" hidden="1" customHeight="1" x14ac:dyDescent="0.15">
      <c r="A520" s="299"/>
      <c r="B520" s="304" t="s">
        <v>144</v>
      </c>
      <c r="C520" s="75">
        <v>0</v>
      </c>
      <c r="D520" s="75">
        <v>0</v>
      </c>
      <c r="E520" s="75">
        <v>0</v>
      </c>
      <c r="F520" s="75">
        <v>0</v>
      </c>
      <c r="G520" s="76">
        <v>0</v>
      </c>
      <c r="H520" s="156">
        <v>0</v>
      </c>
      <c r="I520" s="201">
        <v>0</v>
      </c>
      <c r="J520" s="202">
        <v>0</v>
      </c>
    </row>
    <row r="521" spans="1:10" s="141" customFormat="1" ht="11.45" hidden="1" customHeight="1" thickBot="1" x14ac:dyDescent="0.2">
      <c r="A521" s="300"/>
      <c r="B521" s="305"/>
      <c r="C521" s="134" t="s">
        <v>84</v>
      </c>
      <c r="D521" s="134" t="s">
        <v>84</v>
      </c>
      <c r="E521" s="134" t="s">
        <v>84</v>
      </c>
      <c r="F521" s="134" t="s">
        <v>84</v>
      </c>
      <c r="G521" s="182" t="s">
        <v>84</v>
      </c>
      <c r="H521" s="203" t="s">
        <v>84</v>
      </c>
      <c r="I521" s="204" t="s">
        <v>84</v>
      </c>
      <c r="J521" s="205" t="s">
        <v>84</v>
      </c>
    </row>
    <row r="522" spans="1:10" s="141" customFormat="1" ht="11.45" customHeight="1" x14ac:dyDescent="0.15">
      <c r="A522" s="298" t="s">
        <v>146</v>
      </c>
      <c r="B522" s="301" t="s">
        <v>1</v>
      </c>
      <c r="C522" s="53">
        <v>92</v>
      </c>
      <c r="D522" s="53">
        <v>192</v>
      </c>
      <c r="E522" s="53">
        <v>102</v>
      </c>
      <c r="F522" s="53">
        <v>454</v>
      </c>
      <c r="G522" s="53">
        <v>25</v>
      </c>
      <c r="H522" s="34">
        <f t="shared" ref="H522:H571" si="17">SUM(C522:G522)</f>
        <v>865</v>
      </c>
      <c r="I522" s="35">
        <f>SUM(C522:D522)</f>
        <v>284</v>
      </c>
      <c r="J522" s="36">
        <f>SUM(E522:F522)</f>
        <v>556</v>
      </c>
    </row>
    <row r="523" spans="1:10" s="141" customFormat="1" ht="11.45" customHeight="1" x14ac:dyDescent="0.15">
      <c r="A523" s="299"/>
      <c r="B523" s="303"/>
      <c r="C523" s="67">
        <f>C522/H522*100</f>
        <v>10.635838150289018</v>
      </c>
      <c r="D523" s="67">
        <f>D522/H522*100</f>
        <v>22.196531791907514</v>
      </c>
      <c r="E523" s="67">
        <f>E522/H522*100</f>
        <v>11.791907514450866</v>
      </c>
      <c r="F523" s="67">
        <f>F522/H522*100</f>
        <v>52.485549132947973</v>
      </c>
      <c r="G523" s="68">
        <f>G522/H522*100</f>
        <v>2.8901734104046244</v>
      </c>
      <c r="H523" s="69">
        <f t="shared" si="17"/>
        <v>100</v>
      </c>
      <c r="I523" s="107">
        <f>I522/H522*100</f>
        <v>32.832369942196529</v>
      </c>
      <c r="J523" s="52">
        <f>J522/H522*100</f>
        <v>64.27745664739885</v>
      </c>
    </row>
    <row r="524" spans="1:10" s="141" customFormat="1" ht="11.45" customHeight="1" x14ac:dyDescent="0.15">
      <c r="A524" s="299"/>
      <c r="B524" s="304" t="s">
        <v>2</v>
      </c>
      <c r="C524" s="53">
        <v>69</v>
      </c>
      <c r="D524" s="53">
        <v>271</v>
      </c>
      <c r="E524" s="53">
        <v>176</v>
      </c>
      <c r="F524" s="53">
        <v>663</v>
      </c>
      <c r="G524" s="53">
        <v>34</v>
      </c>
      <c r="H524" s="54">
        <f t="shared" si="17"/>
        <v>1213</v>
      </c>
      <c r="I524" s="70">
        <f>SUM(C524:D524)</f>
        <v>340</v>
      </c>
      <c r="J524" s="57">
        <f>SUM(E524:F524)</f>
        <v>839</v>
      </c>
    </row>
    <row r="525" spans="1:10" s="141" customFormat="1" ht="11.45" customHeight="1" x14ac:dyDescent="0.15">
      <c r="A525" s="299"/>
      <c r="B525" s="302"/>
      <c r="C525" s="72">
        <f>C524/H524*100</f>
        <v>5.6883759274525971</v>
      </c>
      <c r="D525" s="72">
        <f>D524/H524*100</f>
        <v>22.341302555647154</v>
      </c>
      <c r="E525" s="72">
        <f>E524/H524*100</f>
        <v>14.509480626545754</v>
      </c>
      <c r="F525" s="72">
        <f>F524/H524*100</f>
        <v>54.657873042044514</v>
      </c>
      <c r="G525" s="73">
        <f>G524/H524*100</f>
        <v>2.8029678483099754</v>
      </c>
      <c r="H525" s="69">
        <f t="shared" si="17"/>
        <v>100</v>
      </c>
      <c r="I525" s="107">
        <f>I524/H524*100</f>
        <v>28.029678483099751</v>
      </c>
      <c r="J525" s="52">
        <f>J524/H524*100</f>
        <v>69.167353668590266</v>
      </c>
    </row>
    <row r="526" spans="1:10" s="141" customFormat="1" ht="11.45" customHeight="1" x14ac:dyDescent="0.15">
      <c r="A526" s="299"/>
      <c r="B526" s="303" t="s">
        <v>6</v>
      </c>
      <c r="C526" s="53">
        <v>0</v>
      </c>
      <c r="D526" s="53">
        <v>2</v>
      </c>
      <c r="E526" s="53">
        <v>5</v>
      </c>
      <c r="F526" s="53">
        <v>3</v>
      </c>
      <c r="G526" s="53">
        <v>14</v>
      </c>
      <c r="H526" s="54">
        <f t="shared" si="17"/>
        <v>24</v>
      </c>
      <c r="I526" s="70">
        <f>SUM(C526:D526)</f>
        <v>2</v>
      </c>
      <c r="J526" s="57">
        <f>SUM(E526:F526)</f>
        <v>8</v>
      </c>
    </row>
    <row r="527" spans="1:10" s="141" customFormat="1" ht="11.45" customHeight="1" thickBot="1" x14ac:dyDescent="0.2">
      <c r="A527" s="300"/>
      <c r="B527" s="305"/>
      <c r="C527" s="96">
        <f>C526/H526*100</f>
        <v>0</v>
      </c>
      <c r="D527" s="96">
        <f>D526/H526*100</f>
        <v>8.3333333333333321</v>
      </c>
      <c r="E527" s="96">
        <f>E526/H526*100</f>
        <v>20.833333333333336</v>
      </c>
      <c r="F527" s="96">
        <f>F526/H526*100</f>
        <v>12.5</v>
      </c>
      <c r="G527" s="97">
        <f>G526/H526*100</f>
        <v>58.333333333333336</v>
      </c>
      <c r="H527" s="167">
        <f t="shared" si="17"/>
        <v>100</v>
      </c>
      <c r="I527" s="145">
        <f>I526/H526*100</f>
        <v>8.3333333333333321</v>
      </c>
      <c r="J527" s="74">
        <f>J526/H526*100</f>
        <v>33.333333333333329</v>
      </c>
    </row>
    <row r="528" spans="1:10" s="141" customFormat="1" ht="11.45" customHeight="1" x14ac:dyDescent="0.15">
      <c r="A528" s="298" t="s">
        <v>147</v>
      </c>
      <c r="B528" s="301" t="s">
        <v>7</v>
      </c>
      <c r="C528" s="53">
        <v>3</v>
      </c>
      <c r="D528" s="53">
        <v>8</v>
      </c>
      <c r="E528" s="53">
        <v>7</v>
      </c>
      <c r="F528" s="53">
        <v>37</v>
      </c>
      <c r="G528" s="53">
        <v>2</v>
      </c>
      <c r="H528" s="34">
        <f t="shared" si="17"/>
        <v>57</v>
      </c>
      <c r="I528" s="35">
        <f>SUM(C528:D528)</f>
        <v>11</v>
      </c>
      <c r="J528" s="36">
        <f>SUM(E528:F528)</f>
        <v>44</v>
      </c>
    </row>
    <row r="529" spans="1:10" s="141" customFormat="1" ht="11.45" customHeight="1" x14ac:dyDescent="0.15">
      <c r="A529" s="299"/>
      <c r="B529" s="302"/>
      <c r="C529" s="72">
        <f>C528/H528*100</f>
        <v>5.2631578947368416</v>
      </c>
      <c r="D529" s="72">
        <f>D528/H528*100</f>
        <v>14.035087719298245</v>
      </c>
      <c r="E529" s="72">
        <f>E528/H528*100</f>
        <v>12.280701754385964</v>
      </c>
      <c r="F529" s="72">
        <f>F528/H528*100</f>
        <v>64.912280701754383</v>
      </c>
      <c r="G529" s="73">
        <f>G528/H528*100</f>
        <v>3.5087719298245612</v>
      </c>
      <c r="H529" s="69">
        <f t="shared" si="17"/>
        <v>99.999999999999986</v>
      </c>
      <c r="I529" s="107">
        <f>I528/H528*100</f>
        <v>19.298245614035086</v>
      </c>
      <c r="J529" s="52">
        <f>J528/H528*100</f>
        <v>77.192982456140342</v>
      </c>
    </row>
    <row r="530" spans="1:10" s="141" customFormat="1" ht="11.45" customHeight="1" x14ac:dyDescent="0.15">
      <c r="A530" s="299"/>
      <c r="B530" s="303" t="s">
        <v>8</v>
      </c>
      <c r="C530" s="53">
        <v>5</v>
      </c>
      <c r="D530" s="53">
        <v>14</v>
      </c>
      <c r="E530" s="53">
        <v>20</v>
      </c>
      <c r="F530" s="53">
        <v>128</v>
      </c>
      <c r="G530" s="53">
        <v>4</v>
      </c>
      <c r="H530" s="54">
        <f t="shared" si="17"/>
        <v>171</v>
      </c>
      <c r="I530" s="70">
        <f>SUM(C530:D530)</f>
        <v>19</v>
      </c>
      <c r="J530" s="57">
        <f>SUM(E530:F530)</f>
        <v>148</v>
      </c>
    </row>
    <row r="531" spans="1:10" s="141" customFormat="1" ht="11.45" customHeight="1" x14ac:dyDescent="0.15">
      <c r="A531" s="299"/>
      <c r="B531" s="303"/>
      <c r="C531" s="67">
        <f>C530/H530*100</f>
        <v>2.9239766081871341</v>
      </c>
      <c r="D531" s="67">
        <f>D530/H530*100</f>
        <v>8.1871345029239766</v>
      </c>
      <c r="E531" s="67">
        <f>E530/H530*100</f>
        <v>11.695906432748536</v>
      </c>
      <c r="F531" s="67">
        <f>F530/H530*100</f>
        <v>74.853801169590639</v>
      </c>
      <c r="G531" s="68">
        <f>G530/H530*100</f>
        <v>2.3391812865497075</v>
      </c>
      <c r="H531" s="69">
        <f t="shared" si="17"/>
        <v>99.999999999999986</v>
      </c>
      <c r="I531" s="107">
        <f>I530/H530*100</f>
        <v>11.111111111111111</v>
      </c>
      <c r="J531" s="52">
        <f>J530/H530*100</f>
        <v>86.549707602339183</v>
      </c>
    </row>
    <row r="532" spans="1:10" s="141" customFormat="1" ht="11.45" customHeight="1" x14ac:dyDescent="0.15">
      <c r="A532" s="299"/>
      <c r="B532" s="304" t="s">
        <v>9</v>
      </c>
      <c r="C532" s="53">
        <v>19</v>
      </c>
      <c r="D532" s="53">
        <v>54</v>
      </c>
      <c r="E532" s="53">
        <v>18</v>
      </c>
      <c r="F532" s="53">
        <v>144</v>
      </c>
      <c r="G532" s="53">
        <v>0</v>
      </c>
      <c r="H532" s="54">
        <f t="shared" si="17"/>
        <v>235</v>
      </c>
      <c r="I532" s="70">
        <f>SUM(C532:D532)</f>
        <v>73</v>
      </c>
      <c r="J532" s="57">
        <f>SUM(E532:F532)</f>
        <v>162</v>
      </c>
    </row>
    <row r="533" spans="1:10" s="141" customFormat="1" ht="11.45" customHeight="1" x14ac:dyDescent="0.15">
      <c r="A533" s="299"/>
      <c r="B533" s="302"/>
      <c r="C533" s="72">
        <f>C532/H532*100</f>
        <v>8.085106382978724</v>
      </c>
      <c r="D533" s="72">
        <f>D532/H532*100</f>
        <v>22.978723404255319</v>
      </c>
      <c r="E533" s="72">
        <f>E532/H532*100</f>
        <v>7.6595744680851059</v>
      </c>
      <c r="F533" s="72">
        <f>F532/H532*100</f>
        <v>61.276595744680847</v>
      </c>
      <c r="G533" s="73">
        <f>G532/H532*100</f>
        <v>0</v>
      </c>
      <c r="H533" s="69">
        <f t="shared" si="17"/>
        <v>100</v>
      </c>
      <c r="I533" s="107">
        <f>I532/H532*100</f>
        <v>31.063829787234042</v>
      </c>
      <c r="J533" s="52">
        <f>J532/H532*100</f>
        <v>68.936170212765958</v>
      </c>
    </row>
    <row r="534" spans="1:10" s="141" customFormat="1" ht="11.45" customHeight="1" x14ac:dyDescent="0.15">
      <c r="A534" s="299"/>
      <c r="B534" s="303" t="s">
        <v>10</v>
      </c>
      <c r="C534" s="53">
        <v>31</v>
      </c>
      <c r="D534" s="53">
        <v>103</v>
      </c>
      <c r="E534" s="53">
        <v>43</v>
      </c>
      <c r="F534" s="53">
        <v>142</v>
      </c>
      <c r="G534" s="53">
        <v>3</v>
      </c>
      <c r="H534" s="54">
        <f t="shared" si="17"/>
        <v>322</v>
      </c>
      <c r="I534" s="70">
        <f>SUM(C534:D534)</f>
        <v>134</v>
      </c>
      <c r="J534" s="57">
        <f>SUM(E534:F534)</f>
        <v>185</v>
      </c>
    </row>
    <row r="535" spans="1:10" s="141" customFormat="1" ht="11.45" customHeight="1" x14ac:dyDescent="0.15">
      <c r="A535" s="299"/>
      <c r="B535" s="303"/>
      <c r="C535" s="67">
        <f>C534/H534*100</f>
        <v>9.6273291925465845</v>
      </c>
      <c r="D535" s="67">
        <f>D534/H534*100</f>
        <v>31.987577639751553</v>
      </c>
      <c r="E535" s="67">
        <f>E534/H534*100</f>
        <v>13.354037267080745</v>
      </c>
      <c r="F535" s="67">
        <f>F534/H534*100</f>
        <v>44.099378881987576</v>
      </c>
      <c r="G535" s="68">
        <f>G534/H534*100</f>
        <v>0.93167701863354035</v>
      </c>
      <c r="H535" s="69">
        <f t="shared" si="17"/>
        <v>100</v>
      </c>
      <c r="I535" s="107">
        <f>I534/H534*100</f>
        <v>41.614906832298139</v>
      </c>
      <c r="J535" s="52">
        <f>J534/H534*100</f>
        <v>57.453416149068325</v>
      </c>
    </row>
    <row r="536" spans="1:10" s="141" customFormat="1" ht="11.45" customHeight="1" x14ac:dyDescent="0.15">
      <c r="A536" s="299"/>
      <c r="B536" s="304" t="s">
        <v>11</v>
      </c>
      <c r="C536" s="53">
        <v>36</v>
      </c>
      <c r="D536" s="53">
        <v>92</v>
      </c>
      <c r="E536" s="53">
        <v>63</v>
      </c>
      <c r="F536" s="53">
        <v>175</v>
      </c>
      <c r="G536" s="53">
        <v>8</v>
      </c>
      <c r="H536" s="54">
        <f t="shared" si="17"/>
        <v>374</v>
      </c>
      <c r="I536" s="70">
        <f>SUM(C536:D536)</f>
        <v>128</v>
      </c>
      <c r="J536" s="57">
        <f>SUM(E536:F536)</f>
        <v>238</v>
      </c>
    </row>
    <row r="537" spans="1:10" s="141" customFormat="1" ht="11.45" customHeight="1" x14ac:dyDescent="0.15">
      <c r="A537" s="299"/>
      <c r="B537" s="302"/>
      <c r="C537" s="72">
        <f>C536/H536*100</f>
        <v>9.6256684491978604</v>
      </c>
      <c r="D537" s="72">
        <f>D536/H536*100</f>
        <v>24.598930481283425</v>
      </c>
      <c r="E537" s="72">
        <f>E536/H536*100</f>
        <v>16.844919786096256</v>
      </c>
      <c r="F537" s="72">
        <f>F536/H536*100</f>
        <v>46.791443850267378</v>
      </c>
      <c r="G537" s="73">
        <f>G536/H536*100</f>
        <v>2.1390374331550799</v>
      </c>
      <c r="H537" s="69">
        <f t="shared" si="17"/>
        <v>100</v>
      </c>
      <c r="I537" s="107">
        <f>I536/H536*100</f>
        <v>34.224598930481278</v>
      </c>
      <c r="J537" s="52">
        <f>J536/H536*100</f>
        <v>63.636363636363633</v>
      </c>
    </row>
    <row r="538" spans="1:10" s="141" customFormat="1" ht="11.45" customHeight="1" x14ac:dyDescent="0.15">
      <c r="A538" s="299"/>
      <c r="B538" s="303" t="s">
        <v>12</v>
      </c>
      <c r="C538" s="53">
        <v>37</v>
      </c>
      <c r="D538" s="53">
        <v>90</v>
      </c>
      <c r="E538" s="53">
        <v>71</v>
      </c>
      <c r="F538" s="53">
        <v>204</v>
      </c>
      <c r="G538" s="53">
        <v>10</v>
      </c>
      <c r="H538" s="54">
        <f t="shared" si="17"/>
        <v>412</v>
      </c>
      <c r="I538" s="70">
        <f>SUM(C538:D538)</f>
        <v>127</v>
      </c>
      <c r="J538" s="57">
        <f>SUM(E538:F538)</f>
        <v>275</v>
      </c>
    </row>
    <row r="539" spans="1:10" s="141" customFormat="1" ht="11.45" customHeight="1" x14ac:dyDescent="0.15">
      <c r="A539" s="299"/>
      <c r="B539" s="303"/>
      <c r="C539" s="67">
        <f>C538/H538*100</f>
        <v>8.9805825242718456</v>
      </c>
      <c r="D539" s="67">
        <f>D538/H538*100</f>
        <v>21.844660194174757</v>
      </c>
      <c r="E539" s="67">
        <f>E538/H538*100</f>
        <v>17.233009708737864</v>
      </c>
      <c r="F539" s="67">
        <f>F538/H538*100</f>
        <v>49.514563106796118</v>
      </c>
      <c r="G539" s="68">
        <f>G538/H538*100</f>
        <v>2.4271844660194173</v>
      </c>
      <c r="H539" s="69">
        <f t="shared" si="17"/>
        <v>100</v>
      </c>
      <c r="I539" s="107">
        <f>I538/H538*100</f>
        <v>30.825242718446599</v>
      </c>
      <c r="J539" s="52">
        <f>J538/H538*100</f>
        <v>66.747572815533985</v>
      </c>
    </row>
    <row r="540" spans="1:10" s="141" customFormat="1" ht="11.45" customHeight="1" x14ac:dyDescent="0.15">
      <c r="A540" s="299"/>
      <c r="B540" s="304" t="s">
        <v>13</v>
      </c>
      <c r="C540" s="53">
        <v>30</v>
      </c>
      <c r="D540" s="53">
        <v>102</v>
      </c>
      <c r="E540" s="53">
        <v>58</v>
      </c>
      <c r="F540" s="53">
        <v>287</v>
      </c>
      <c r="G540" s="53">
        <v>32</v>
      </c>
      <c r="H540" s="54">
        <f t="shared" si="17"/>
        <v>509</v>
      </c>
      <c r="I540" s="70">
        <f>SUM(C540:D540)</f>
        <v>132</v>
      </c>
      <c r="J540" s="57">
        <f>SUM(E540:F540)</f>
        <v>345</v>
      </c>
    </row>
    <row r="541" spans="1:10" s="141" customFormat="1" ht="11.45" customHeight="1" x14ac:dyDescent="0.15">
      <c r="A541" s="299"/>
      <c r="B541" s="302"/>
      <c r="C541" s="72">
        <f>C540/H540*100</f>
        <v>5.8939096267190569</v>
      </c>
      <c r="D541" s="72">
        <f>D540/H540*100</f>
        <v>20.039292730844792</v>
      </c>
      <c r="E541" s="72">
        <f>E540/H540*100</f>
        <v>11.394891944990176</v>
      </c>
      <c r="F541" s="72">
        <f>F540/H540*100</f>
        <v>56.385068762278976</v>
      </c>
      <c r="G541" s="73">
        <f>G540/H540*100</f>
        <v>6.2868369351669937</v>
      </c>
      <c r="H541" s="69">
        <f t="shared" si="17"/>
        <v>99.999999999999986</v>
      </c>
      <c r="I541" s="107">
        <f>I540/H540*100</f>
        <v>25.93320235756385</v>
      </c>
      <c r="J541" s="52">
        <f>J540/H540*100</f>
        <v>67.779960707269154</v>
      </c>
    </row>
    <row r="542" spans="1:10" s="141" customFormat="1" ht="11.45" customHeight="1" x14ac:dyDescent="0.15">
      <c r="A542" s="299"/>
      <c r="B542" s="303" t="s">
        <v>25</v>
      </c>
      <c r="C542" s="53">
        <v>0</v>
      </c>
      <c r="D542" s="53">
        <v>2</v>
      </c>
      <c r="E542" s="53">
        <v>3</v>
      </c>
      <c r="F542" s="53">
        <v>3</v>
      </c>
      <c r="G542" s="53">
        <v>14</v>
      </c>
      <c r="H542" s="54">
        <f t="shared" si="17"/>
        <v>22</v>
      </c>
      <c r="I542" s="70">
        <f>SUM(C542:D542)</f>
        <v>2</v>
      </c>
      <c r="J542" s="57">
        <f>SUM(E542:F542)</f>
        <v>6</v>
      </c>
    </row>
    <row r="543" spans="1:10" s="141" customFormat="1" ht="11.45" customHeight="1" thickBot="1" x14ac:dyDescent="0.2">
      <c r="A543" s="300"/>
      <c r="B543" s="305"/>
      <c r="C543" s="96">
        <f>C542/H542*100</f>
        <v>0</v>
      </c>
      <c r="D543" s="96">
        <f>D542/H542*100</f>
        <v>9.0909090909090917</v>
      </c>
      <c r="E543" s="96">
        <f>E542/H542*100</f>
        <v>13.636363636363635</v>
      </c>
      <c r="F543" s="96">
        <f>F542/H542*100</f>
        <v>13.636363636363635</v>
      </c>
      <c r="G543" s="97">
        <f>G542/H542*100</f>
        <v>63.636363636363633</v>
      </c>
      <c r="H543" s="167">
        <f t="shared" si="17"/>
        <v>100</v>
      </c>
      <c r="I543" s="145">
        <f>I542/H542*100</f>
        <v>9.0909090909090917</v>
      </c>
      <c r="J543" s="74">
        <f>J542/H542*100</f>
        <v>27.27272727272727</v>
      </c>
    </row>
    <row r="544" spans="1:10" s="141" customFormat="1" ht="11.45" customHeight="1" thickBot="1" x14ac:dyDescent="0.2">
      <c r="A544" s="306" t="s">
        <v>148</v>
      </c>
      <c r="B544" s="301" t="s">
        <v>24</v>
      </c>
      <c r="C544" s="53">
        <v>34</v>
      </c>
      <c r="D544" s="53">
        <v>78</v>
      </c>
      <c r="E544" s="53">
        <v>28</v>
      </c>
      <c r="F544" s="53">
        <v>101</v>
      </c>
      <c r="G544" s="53">
        <v>6</v>
      </c>
      <c r="H544" s="34">
        <f t="shared" si="17"/>
        <v>247</v>
      </c>
      <c r="I544" s="35">
        <f>SUM(C544:D544)</f>
        <v>112</v>
      </c>
      <c r="J544" s="36">
        <f>SUM(E544:F544)</f>
        <v>129</v>
      </c>
    </row>
    <row r="545" spans="1:10" s="141" customFormat="1" ht="11.45" customHeight="1" thickTop="1" thickBot="1" x14ac:dyDescent="0.2">
      <c r="A545" s="307"/>
      <c r="B545" s="302"/>
      <c r="C545" s="72">
        <f>C544/H544*100</f>
        <v>13.765182186234817</v>
      </c>
      <c r="D545" s="72">
        <f>D544/H544*100</f>
        <v>31.578947368421051</v>
      </c>
      <c r="E545" s="72">
        <f>E544/H544*100</f>
        <v>11.336032388663968</v>
      </c>
      <c r="F545" s="72">
        <f>F544/H544*100</f>
        <v>40.890688259109311</v>
      </c>
      <c r="G545" s="73">
        <f>G544/H544*100</f>
        <v>2.42914979757085</v>
      </c>
      <c r="H545" s="69">
        <f t="shared" si="17"/>
        <v>99.999999999999986</v>
      </c>
      <c r="I545" s="107">
        <f>I544/H544*100</f>
        <v>45.344129554655872</v>
      </c>
      <c r="J545" s="52">
        <f>J544/H544*100</f>
        <v>52.226720647773284</v>
      </c>
    </row>
    <row r="546" spans="1:10" s="141" customFormat="1" ht="11.45" customHeight="1" thickTop="1" thickBot="1" x14ac:dyDescent="0.2">
      <c r="A546" s="307"/>
      <c r="B546" s="303" t="s">
        <v>3</v>
      </c>
      <c r="C546" s="53">
        <v>18</v>
      </c>
      <c r="D546" s="53">
        <v>33</v>
      </c>
      <c r="E546" s="53">
        <v>23</v>
      </c>
      <c r="F546" s="53">
        <v>73</v>
      </c>
      <c r="G546" s="53">
        <v>7</v>
      </c>
      <c r="H546" s="54">
        <f t="shared" si="17"/>
        <v>154</v>
      </c>
      <c r="I546" s="70">
        <f>SUM(C546:D546)</f>
        <v>51</v>
      </c>
      <c r="J546" s="57">
        <f>SUM(E546:F546)</f>
        <v>96</v>
      </c>
    </row>
    <row r="547" spans="1:10" s="141" customFormat="1" ht="11.45" customHeight="1" thickTop="1" thickBot="1" x14ac:dyDescent="0.2">
      <c r="A547" s="307"/>
      <c r="B547" s="303"/>
      <c r="C547" s="67">
        <f>C546/H546*100</f>
        <v>11.688311688311687</v>
      </c>
      <c r="D547" s="67">
        <f>D546/H546*100</f>
        <v>21.428571428571427</v>
      </c>
      <c r="E547" s="67">
        <f>E546/H546*100</f>
        <v>14.935064935064934</v>
      </c>
      <c r="F547" s="67">
        <f>F546/H546*100</f>
        <v>47.402597402597401</v>
      </c>
      <c r="G547" s="68">
        <f>G546/H546*100</f>
        <v>4.5454545454545459</v>
      </c>
      <c r="H547" s="69">
        <f t="shared" si="17"/>
        <v>100</v>
      </c>
      <c r="I547" s="107">
        <f>I546/H546*100</f>
        <v>33.116883116883116</v>
      </c>
      <c r="J547" s="52">
        <f>J546/H546*100</f>
        <v>62.337662337662337</v>
      </c>
    </row>
    <row r="548" spans="1:10" s="141" customFormat="1" ht="11.45" customHeight="1" thickTop="1" thickBot="1" x14ac:dyDescent="0.2">
      <c r="A548" s="307"/>
      <c r="B548" s="304" t="s">
        <v>14</v>
      </c>
      <c r="C548" s="53">
        <v>54</v>
      </c>
      <c r="D548" s="53">
        <v>191</v>
      </c>
      <c r="E548" s="53">
        <v>109</v>
      </c>
      <c r="F548" s="53">
        <v>462</v>
      </c>
      <c r="G548" s="53">
        <v>8</v>
      </c>
      <c r="H548" s="54">
        <f t="shared" si="17"/>
        <v>824</v>
      </c>
      <c r="I548" s="70">
        <f>SUM(C548:D548)</f>
        <v>245</v>
      </c>
      <c r="J548" s="57">
        <f>SUM(E548:F548)</f>
        <v>571</v>
      </c>
    </row>
    <row r="549" spans="1:10" s="141" customFormat="1" ht="11.45" customHeight="1" thickTop="1" thickBot="1" x14ac:dyDescent="0.2">
      <c r="A549" s="307"/>
      <c r="B549" s="302"/>
      <c r="C549" s="72">
        <f>C548/H548*100</f>
        <v>6.5533980582524274</v>
      </c>
      <c r="D549" s="72">
        <f>D548/H548*100</f>
        <v>23.179611650485437</v>
      </c>
      <c r="E549" s="72">
        <f>E548/H548*100</f>
        <v>13.228155339805825</v>
      </c>
      <c r="F549" s="72">
        <f>F548/H548*100</f>
        <v>56.067961165048544</v>
      </c>
      <c r="G549" s="73">
        <f>G548/H548*100</f>
        <v>0.97087378640776689</v>
      </c>
      <c r="H549" s="69">
        <f t="shared" si="17"/>
        <v>100</v>
      </c>
      <c r="I549" s="107">
        <f>I548/H548*100</f>
        <v>29.73300970873786</v>
      </c>
      <c r="J549" s="52">
        <f>J548/H548*100</f>
        <v>69.296116504854368</v>
      </c>
    </row>
    <row r="550" spans="1:10" s="141" customFormat="1" ht="11.45" customHeight="1" thickTop="1" thickBot="1" x14ac:dyDescent="0.2">
      <c r="A550" s="307"/>
      <c r="B550" s="303" t="s">
        <v>15</v>
      </c>
      <c r="C550" s="53">
        <v>14</v>
      </c>
      <c r="D550" s="53">
        <v>52</v>
      </c>
      <c r="E550" s="53">
        <v>38</v>
      </c>
      <c r="F550" s="53">
        <v>87</v>
      </c>
      <c r="G550" s="53">
        <v>7</v>
      </c>
      <c r="H550" s="54">
        <f t="shared" si="17"/>
        <v>198</v>
      </c>
      <c r="I550" s="70">
        <f>SUM(C550:D550)</f>
        <v>66</v>
      </c>
      <c r="J550" s="57">
        <f>SUM(E550:F550)</f>
        <v>125</v>
      </c>
    </row>
    <row r="551" spans="1:10" s="141" customFormat="1" ht="11.45" customHeight="1" thickTop="1" thickBot="1" x14ac:dyDescent="0.2">
      <c r="A551" s="307"/>
      <c r="B551" s="303"/>
      <c r="C551" s="67">
        <f>C550/H550*100</f>
        <v>7.0707070707070701</v>
      </c>
      <c r="D551" s="67">
        <f>D550/H550*100</f>
        <v>26.262626262626267</v>
      </c>
      <c r="E551" s="67">
        <f>E550/H550*100</f>
        <v>19.19191919191919</v>
      </c>
      <c r="F551" s="67">
        <f>F550/H550*100</f>
        <v>43.939393939393938</v>
      </c>
      <c r="G551" s="68">
        <f>G550/H550*100</f>
        <v>3.535353535353535</v>
      </c>
      <c r="H551" s="69">
        <f t="shared" si="17"/>
        <v>100</v>
      </c>
      <c r="I551" s="107">
        <f>I550/H550*100</f>
        <v>33.333333333333329</v>
      </c>
      <c r="J551" s="52">
        <f>J550/H550*100</f>
        <v>63.131313131313128</v>
      </c>
    </row>
    <row r="552" spans="1:10" s="141" customFormat="1" ht="11.45" customHeight="1" thickTop="1" thickBot="1" x14ac:dyDescent="0.2">
      <c r="A552" s="307"/>
      <c r="B552" s="304" t="s">
        <v>26</v>
      </c>
      <c r="C552" s="53">
        <v>5</v>
      </c>
      <c r="D552" s="53">
        <v>9</v>
      </c>
      <c r="E552" s="53">
        <v>11</v>
      </c>
      <c r="F552" s="53">
        <v>43</v>
      </c>
      <c r="G552" s="53">
        <v>2</v>
      </c>
      <c r="H552" s="54">
        <f t="shared" si="17"/>
        <v>70</v>
      </c>
      <c r="I552" s="70">
        <f>SUM(C552:D552)</f>
        <v>14</v>
      </c>
      <c r="J552" s="57">
        <f>SUM(E552:F552)</f>
        <v>54</v>
      </c>
    </row>
    <row r="553" spans="1:10" s="141" customFormat="1" ht="11.45" customHeight="1" thickTop="1" thickBot="1" x14ac:dyDescent="0.2">
      <c r="A553" s="307"/>
      <c r="B553" s="302"/>
      <c r="C553" s="72">
        <f>C552/H552*100</f>
        <v>7.1428571428571423</v>
      </c>
      <c r="D553" s="72">
        <f>D552/H552*100</f>
        <v>12.857142857142856</v>
      </c>
      <c r="E553" s="72">
        <f>E552/H552*100</f>
        <v>15.714285714285714</v>
      </c>
      <c r="F553" s="72">
        <f>F552/H552*100</f>
        <v>61.428571428571431</v>
      </c>
      <c r="G553" s="73">
        <f>G552/H552*100</f>
        <v>2.8571428571428572</v>
      </c>
      <c r="H553" s="69">
        <f t="shared" si="17"/>
        <v>100</v>
      </c>
      <c r="I553" s="107">
        <f>I552/H552*100</f>
        <v>20</v>
      </c>
      <c r="J553" s="52">
        <f>J552/H552*100</f>
        <v>77.142857142857153</v>
      </c>
    </row>
    <row r="554" spans="1:10" s="2" customFormat="1" ht="11.45" customHeight="1" thickTop="1" thickBot="1" x14ac:dyDescent="0.2">
      <c r="A554" s="307"/>
      <c r="B554" s="303" t="s">
        <v>27</v>
      </c>
      <c r="C554" s="53">
        <v>30</v>
      </c>
      <c r="D554" s="53">
        <v>71</v>
      </c>
      <c r="E554" s="53">
        <v>54</v>
      </c>
      <c r="F554" s="53">
        <v>288</v>
      </c>
      <c r="G554" s="53">
        <v>23</v>
      </c>
      <c r="H554" s="54">
        <f t="shared" si="17"/>
        <v>466</v>
      </c>
      <c r="I554" s="70">
        <f>SUM(C554:D554)</f>
        <v>101</v>
      </c>
      <c r="J554" s="57">
        <f>SUM(E554:F554)</f>
        <v>342</v>
      </c>
    </row>
    <row r="555" spans="1:10" s="2" customFormat="1" ht="11.45" customHeight="1" thickTop="1" thickBot="1" x14ac:dyDescent="0.2">
      <c r="A555" s="307"/>
      <c r="B555" s="303"/>
      <c r="C555" s="67">
        <f>C554/H554*100</f>
        <v>6.4377682403433472</v>
      </c>
      <c r="D555" s="67">
        <f>D554/H554*100</f>
        <v>15.236051502145923</v>
      </c>
      <c r="E555" s="67">
        <f>E554/H554*100</f>
        <v>11.587982832618025</v>
      </c>
      <c r="F555" s="67">
        <f>F554/H554*100</f>
        <v>61.802575107296143</v>
      </c>
      <c r="G555" s="68">
        <f>G554/H554*100</f>
        <v>4.9356223175965663</v>
      </c>
      <c r="H555" s="69">
        <f t="shared" si="17"/>
        <v>100</v>
      </c>
      <c r="I555" s="107">
        <f>I554/H554*100</f>
        <v>21.673819742489268</v>
      </c>
      <c r="J555" s="52">
        <f>J554/H554*100</f>
        <v>73.39055793991416</v>
      </c>
    </row>
    <row r="556" spans="1:10" s="2" customFormat="1" ht="11.45" customHeight="1" thickTop="1" thickBot="1" x14ac:dyDescent="0.2">
      <c r="A556" s="307"/>
      <c r="B556" s="304" t="s">
        <v>0</v>
      </c>
      <c r="C556" s="53">
        <v>4</v>
      </c>
      <c r="D556" s="53">
        <v>22</v>
      </c>
      <c r="E556" s="53">
        <v>14</v>
      </c>
      <c r="F556" s="53">
        <v>57</v>
      </c>
      <c r="G556" s="53">
        <v>4</v>
      </c>
      <c r="H556" s="54">
        <f t="shared" si="17"/>
        <v>101</v>
      </c>
      <c r="I556" s="70">
        <f>SUM(C556:D556)</f>
        <v>26</v>
      </c>
      <c r="J556" s="57">
        <f>SUM(E556:F556)</f>
        <v>71</v>
      </c>
    </row>
    <row r="557" spans="1:10" s="2" customFormat="1" ht="11.45" customHeight="1" thickTop="1" thickBot="1" x14ac:dyDescent="0.2">
      <c r="A557" s="307"/>
      <c r="B557" s="302"/>
      <c r="C557" s="72">
        <f>C556/H556*100</f>
        <v>3.9603960396039604</v>
      </c>
      <c r="D557" s="72">
        <f>D556/H556*100</f>
        <v>21.782178217821784</v>
      </c>
      <c r="E557" s="72">
        <f>E556/H556*100</f>
        <v>13.861386138613863</v>
      </c>
      <c r="F557" s="72">
        <f>F556/H556*100</f>
        <v>56.435643564356432</v>
      </c>
      <c r="G557" s="73">
        <f>G556/H556*100</f>
        <v>3.9603960396039604</v>
      </c>
      <c r="H557" s="69">
        <f t="shared" si="17"/>
        <v>100.00000000000001</v>
      </c>
      <c r="I557" s="107">
        <f>I556/H556*100</f>
        <v>25.742574257425744</v>
      </c>
      <c r="J557" s="52">
        <f>J556/H556*100</f>
        <v>70.297029702970292</v>
      </c>
    </row>
    <row r="558" spans="1:10" s="2" customFormat="1" ht="11.45" customHeight="1" thickTop="1" thickBot="1" x14ac:dyDescent="0.2">
      <c r="A558" s="307"/>
      <c r="B558" s="303" t="s">
        <v>25</v>
      </c>
      <c r="C558" s="53">
        <v>2</v>
      </c>
      <c r="D558" s="53">
        <v>9</v>
      </c>
      <c r="E558" s="53">
        <v>6</v>
      </c>
      <c r="F558" s="53">
        <v>9</v>
      </c>
      <c r="G558" s="53">
        <v>16</v>
      </c>
      <c r="H558" s="54">
        <f t="shared" si="17"/>
        <v>42</v>
      </c>
      <c r="I558" s="70">
        <f>SUM(C558:D558)</f>
        <v>11</v>
      </c>
      <c r="J558" s="57">
        <f>SUM(E558:F558)</f>
        <v>15</v>
      </c>
    </row>
    <row r="559" spans="1:10" s="2" customFormat="1" ht="11.45" customHeight="1" thickTop="1" thickBot="1" x14ac:dyDescent="0.2">
      <c r="A559" s="308"/>
      <c r="B559" s="305"/>
      <c r="C559" s="96">
        <f>C558/H558*100</f>
        <v>4.7619047619047619</v>
      </c>
      <c r="D559" s="96">
        <f>D558/H558*100</f>
        <v>21.428571428571427</v>
      </c>
      <c r="E559" s="96">
        <f>E558/H558*100</f>
        <v>14.285714285714285</v>
      </c>
      <c r="F559" s="96">
        <f>F558/H558*100</f>
        <v>21.428571428571427</v>
      </c>
      <c r="G559" s="97">
        <f>G558/H558*100</f>
        <v>38.095238095238095</v>
      </c>
      <c r="H559" s="167">
        <f t="shared" si="17"/>
        <v>100</v>
      </c>
      <c r="I559" s="145">
        <f>I558/H558*100</f>
        <v>26.190476190476193</v>
      </c>
      <c r="J559" s="74">
        <f>J558/H558*100</f>
        <v>35.714285714285715</v>
      </c>
    </row>
    <row r="560" spans="1:10" s="2" customFormat="1" ht="11.45" customHeight="1" x14ac:dyDescent="0.15">
      <c r="A560" s="298" t="s">
        <v>22</v>
      </c>
      <c r="B560" s="301" t="s">
        <v>28</v>
      </c>
      <c r="C560" s="53">
        <v>6</v>
      </c>
      <c r="D560" s="53">
        <v>35</v>
      </c>
      <c r="E560" s="53">
        <v>25</v>
      </c>
      <c r="F560" s="53">
        <v>156</v>
      </c>
      <c r="G560" s="53">
        <v>13</v>
      </c>
      <c r="H560" s="34">
        <f t="shared" si="17"/>
        <v>235</v>
      </c>
      <c r="I560" s="35">
        <f>SUM(C560:D560)</f>
        <v>41</v>
      </c>
      <c r="J560" s="36">
        <f>SUM(E560:F560)</f>
        <v>181</v>
      </c>
    </row>
    <row r="561" spans="1:12" s="2" customFormat="1" ht="11.45" customHeight="1" x14ac:dyDescent="0.15">
      <c r="A561" s="299"/>
      <c r="B561" s="302"/>
      <c r="C561" s="72">
        <f>C560/H560*100</f>
        <v>2.5531914893617018</v>
      </c>
      <c r="D561" s="72">
        <f>D560/H560*100</f>
        <v>14.893617021276595</v>
      </c>
      <c r="E561" s="72">
        <f>E560/H560*100</f>
        <v>10.638297872340425</v>
      </c>
      <c r="F561" s="72">
        <f>F560/H560*100</f>
        <v>66.38297872340425</v>
      </c>
      <c r="G561" s="73">
        <f>G560/H560*100</f>
        <v>5.5319148936170208</v>
      </c>
      <c r="H561" s="69">
        <f t="shared" si="17"/>
        <v>100</v>
      </c>
      <c r="I561" s="107">
        <f>I560/H560*100</f>
        <v>17.446808510638299</v>
      </c>
      <c r="J561" s="52">
        <f>J560/H560*100</f>
        <v>77.021276595744681</v>
      </c>
    </row>
    <row r="562" spans="1:12" s="2" customFormat="1" ht="11.45" customHeight="1" x14ac:dyDescent="0.15">
      <c r="A562" s="299"/>
      <c r="B562" s="303" t="s">
        <v>29</v>
      </c>
      <c r="C562" s="53">
        <v>29</v>
      </c>
      <c r="D562" s="53">
        <v>75</v>
      </c>
      <c r="E562" s="53">
        <v>45</v>
      </c>
      <c r="F562" s="53">
        <v>175</v>
      </c>
      <c r="G562" s="53">
        <v>13</v>
      </c>
      <c r="H562" s="54">
        <f t="shared" si="17"/>
        <v>337</v>
      </c>
      <c r="I562" s="70">
        <f>SUM(C562:D562)</f>
        <v>104</v>
      </c>
      <c r="J562" s="57">
        <f>SUM(E562:F562)</f>
        <v>220</v>
      </c>
      <c r="L562" s="119"/>
    </row>
    <row r="563" spans="1:12" s="2" customFormat="1" ht="11.45" customHeight="1" x14ac:dyDescent="0.15">
      <c r="A563" s="299"/>
      <c r="B563" s="303"/>
      <c r="C563" s="67">
        <f>C562/H562*100</f>
        <v>8.6053412462908021</v>
      </c>
      <c r="D563" s="67">
        <f>D562/H562*100</f>
        <v>22.255192878338278</v>
      </c>
      <c r="E563" s="67">
        <f>E562/H562*100</f>
        <v>13.353115727002967</v>
      </c>
      <c r="F563" s="67">
        <f>F562/H562*100</f>
        <v>51.928783382789319</v>
      </c>
      <c r="G563" s="68">
        <f>G562/H562*100</f>
        <v>3.857566765578635</v>
      </c>
      <c r="H563" s="69">
        <f t="shared" si="17"/>
        <v>100</v>
      </c>
      <c r="I563" s="107">
        <f>I562/H562*100</f>
        <v>30.86053412462908</v>
      </c>
      <c r="J563" s="52">
        <f>J562/H562*100</f>
        <v>65.281899109792292</v>
      </c>
      <c r="L563" s="119"/>
    </row>
    <row r="564" spans="1:12" s="2" customFormat="1" ht="11.45" customHeight="1" x14ac:dyDescent="0.15">
      <c r="A564" s="299"/>
      <c r="B564" s="304" t="s">
        <v>30</v>
      </c>
      <c r="C564" s="53">
        <v>69</v>
      </c>
      <c r="D564" s="53">
        <v>215</v>
      </c>
      <c r="E564" s="53">
        <v>138</v>
      </c>
      <c r="F564" s="53">
        <v>520</v>
      </c>
      <c r="G564" s="53">
        <v>17</v>
      </c>
      <c r="H564" s="54">
        <f t="shared" si="17"/>
        <v>959</v>
      </c>
      <c r="I564" s="70">
        <f>SUM(C564:D564)</f>
        <v>284</v>
      </c>
      <c r="J564" s="57">
        <f>SUM(E564:F564)</f>
        <v>658</v>
      </c>
    </row>
    <row r="565" spans="1:12" s="2" customFormat="1" ht="11.45" customHeight="1" x14ac:dyDescent="0.15">
      <c r="A565" s="299"/>
      <c r="B565" s="302"/>
      <c r="C565" s="72">
        <f>C564/H564*100</f>
        <v>7.1949947862356618</v>
      </c>
      <c r="D565" s="72">
        <f>D564/H564*100</f>
        <v>22.419186652763294</v>
      </c>
      <c r="E565" s="72">
        <f>E564/H564*100</f>
        <v>14.389989572471324</v>
      </c>
      <c r="F565" s="72">
        <f>F564/H564*100</f>
        <v>54.223149113660064</v>
      </c>
      <c r="G565" s="73">
        <f>G564/H564*100</f>
        <v>1.7726798748696557</v>
      </c>
      <c r="H565" s="69">
        <f t="shared" si="17"/>
        <v>100</v>
      </c>
      <c r="I565" s="107">
        <f>I564/H564*100</f>
        <v>29.614181438998958</v>
      </c>
      <c r="J565" s="52">
        <f>J564/H564*100</f>
        <v>68.613138686131393</v>
      </c>
    </row>
    <row r="566" spans="1:12" s="2" customFormat="1" ht="11.45" customHeight="1" x14ac:dyDescent="0.15">
      <c r="A566" s="299"/>
      <c r="B566" s="303" t="s">
        <v>31</v>
      </c>
      <c r="C566" s="53">
        <v>41</v>
      </c>
      <c r="D566" s="53">
        <v>108</v>
      </c>
      <c r="E566" s="53">
        <v>57</v>
      </c>
      <c r="F566" s="53">
        <v>186</v>
      </c>
      <c r="G566" s="53">
        <v>5</v>
      </c>
      <c r="H566" s="54">
        <f t="shared" si="17"/>
        <v>397</v>
      </c>
      <c r="I566" s="70">
        <f>SUM(C566:D566)</f>
        <v>149</v>
      </c>
      <c r="J566" s="57">
        <f>SUM(E566:F566)</f>
        <v>243</v>
      </c>
    </row>
    <row r="567" spans="1:12" s="2" customFormat="1" ht="11.45" customHeight="1" x14ac:dyDescent="0.15">
      <c r="A567" s="299"/>
      <c r="B567" s="303"/>
      <c r="C567" s="67">
        <f>C566/H566*100</f>
        <v>10.327455919395465</v>
      </c>
      <c r="D567" s="67">
        <f>D566/H566*100</f>
        <v>27.204030226700255</v>
      </c>
      <c r="E567" s="67">
        <f>E566/H566*100</f>
        <v>14.357682619647354</v>
      </c>
      <c r="F567" s="67">
        <f>F566/H566*100</f>
        <v>46.851385390428213</v>
      </c>
      <c r="G567" s="68">
        <f>G566/H566*100</f>
        <v>1.2594458438287155</v>
      </c>
      <c r="H567" s="69">
        <f t="shared" si="17"/>
        <v>100</v>
      </c>
      <c r="I567" s="107">
        <f>I566/H566*100</f>
        <v>37.531486146095716</v>
      </c>
      <c r="J567" s="52">
        <f>J566/H566*100</f>
        <v>61.209068010075562</v>
      </c>
    </row>
    <row r="568" spans="1:12" s="2" customFormat="1" ht="11.45" customHeight="1" x14ac:dyDescent="0.15">
      <c r="A568" s="299"/>
      <c r="B568" s="304" t="s">
        <v>58</v>
      </c>
      <c r="C568" s="53">
        <v>16</v>
      </c>
      <c r="D568" s="53">
        <v>28</v>
      </c>
      <c r="E568" s="53">
        <v>13</v>
      </c>
      <c r="F568" s="53">
        <v>72</v>
      </c>
      <c r="G568" s="53">
        <v>5</v>
      </c>
      <c r="H568" s="54">
        <f t="shared" si="17"/>
        <v>134</v>
      </c>
      <c r="I568" s="70">
        <f>SUM(C568:D568)</f>
        <v>44</v>
      </c>
      <c r="J568" s="57">
        <f>SUM(E568:F568)</f>
        <v>85</v>
      </c>
    </row>
    <row r="569" spans="1:12" s="2" customFormat="1" ht="11.45" customHeight="1" x14ac:dyDescent="0.15">
      <c r="A569" s="299"/>
      <c r="B569" s="302"/>
      <c r="C569" s="72">
        <f>C568/H568*100</f>
        <v>11.940298507462686</v>
      </c>
      <c r="D569" s="72">
        <f>D568/H568*100</f>
        <v>20.8955223880597</v>
      </c>
      <c r="E569" s="72">
        <f>E568/H568*100</f>
        <v>9.7014925373134329</v>
      </c>
      <c r="F569" s="72">
        <f>F568/H568*100</f>
        <v>53.731343283582092</v>
      </c>
      <c r="G569" s="73">
        <f>G568/H568*100</f>
        <v>3.7313432835820892</v>
      </c>
      <c r="H569" s="69">
        <f t="shared" si="17"/>
        <v>100.00000000000001</v>
      </c>
      <c r="I569" s="107">
        <f>I568/H568*100</f>
        <v>32.835820895522389</v>
      </c>
      <c r="J569" s="52">
        <f>J568/H568*100</f>
        <v>63.432835820895527</v>
      </c>
    </row>
    <row r="570" spans="1:12" s="2" customFormat="1" ht="11.45" customHeight="1" x14ac:dyDescent="0.15">
      <c r="A570" s="299"/>
      <c r="B570" s="303" t="s">
        <v>25</v>
      </c>
      <c r="C570" s="53">
        <v>0</v>
      </c>
      <c r="D570" s="53">
        <v>4</v>
      </c>
      <c r="E570" s="53">
        <v>5</v>
      </c>
      <c r="F570" s="53">
        <v>11</v>
      </c>
      <c r="G570" s="53">
        <v>20</v>
      </c>
      <c r="H570" s="54">
        <f t="shared" si="17"/>
        <v>40</v>
      </c>
      <c r="I570" s="55">
        <f>SUM(C570:D570)</f>
        <v>4</v>
      </c>
      <c r="J570" s="57">
        <f>SUM(E570:F570)</f>
        <v>16</v>
      </c>
    </row>
    <row r="571" spans="1:12" s="2" customFormat="1" ht="11.45" customHeight="1" thickBot="1" x14ac:dyDescent="0.2">
      <c r="A571" s="300"/>
      <c r="B571" s="305"/>
      <c r="C571" s="96">
        <f>C570/H570*100</f>
        <v>0</v>
      </c>
      <c r="D571" s="96">
        <f>D570/H570*100</f>
        <v>10</v>
      </c>
      <c r="E571" s="96">
        <f>E570/H570*100</f>
        <v>12.5</v>
      </c>
      <c r="F571" s="96">
        <f>F570/H570*100</f>
        <v>27.500000000000004</v>
      </c>
      <c r="G571" s="97">
        <f>G570/H570*100</f>
        <v>50</v>
      </c>
      <c r="H571" s="167">
        <f t="shared" si="17"/>
        <v>100</v>
      </c>
      <c r="I571" s="41">
        <f>I570/H570*100</f>
        <v>10</v>
      </c>
      <c r="J571" s="43">
        <f>J570/H570*100</f>
        <v>40</v>
      </c>
    </row>
    <row r="572" spans="1:12" s="140" customFormat="1" ht="15" customHeight="1" x14ac:dyDescent="0.15">
      <c r="A572" s="115"/>
      <c r="B572" s="116"/>
      <c r="C572" s="139"/>
      <c r="D572" s="139"/>
      <c r="E572" s="139"/>
      <c r="F572" s="139"/>
      <c r="G572" s="139"/>
      <c r="H572" s="139"/>
      <c r="I572" s="139"/>
      <c r="J572" s="139"/>
      <c r="K572" s="139"/>
      <c r="L572" s="139"/>
    </row>
    <row r="573" spans="1:12" s="140" customFormat="1" ht="15" customHeight="1" x14ac:dyDescent="0.15">
      <c r="A573" s="115"/>
      <c r="B573" s="116"/>
      <c r="C573" s="139"/>
      <c r="D573" s="139"/>
      <c r="E573" s="139"/>
      <c r="F573" s="139"/>
      <c r="G573" s="139"/>
      <c r="H573" s="139"/>
      <c r="I573" s="139"/>
      <c r="J573" s="139"/>
      <c r="K573" s="139"/>
      <c r="L573" s="139"/>
    </row>
    <row r="574" spans="1:12" s="4" customFormat="1" ht="30" customHeight="1" thickBot="1" x14ac:dyDescent="0.2">
      <c r="A574" s="309" t="s">
        <v>75</v>
      </c>
      <c r="B574" s="309"/>
      <c r="C574" s="309"/>
      <c r="D574" s="309"/>
      <c r="E574" s="309"/>
      <c r="F574" s="309"/>
      <c r="G574" s="309"/>
      <c r="H574" s="309"/>
      <c r="I574" s="309"/>
      <c r="J574" s="309"/>
      <c r="K574" s="309"/>
      <c r="L574" s="309"/>
    </row>
    <row r="575" spans="1:12" s="2" customFormat="1" ht="2.25" customHeight="1" x14ac:dyDescent="0.15">
      <c r="A575" s="310" t="s">
        <v>150</v>
      </c>
      <c r="B575" s="311"/>
      <c r="C575" s="168"/>
      <c r="D575" s="168"/>
      <c r="E575" s="169"/>
      <c r="F575" s="185"/>
    </row>
    <row r="576" spans="1:12" s="2" customFormat="1" ht="10.15" customHeight="1" x14ac:dyDescent="0.15">
      <c r="A576" s="312"/>
      <c r="B576" s="313"/>
      <c r="C576" s="341" t="s">
        <v>38</v>
      </c>
      <c r="D576" s="341" t="s">
        <v>39</v>
      </c>
      <c r="E576" s="325" t="s">
        <v>156</v>
      </c>
      <c r="F576" s="186"/>
    </row>
    <row r="577" spans="1:6" s="2" customFormat="1" ht="2.25" customHeight="1" x14ac:dyDescent="0.15">
      <c r="A577" s="312"/>
      <c r="B577" s="313"/>
      <c r="C577" s="341"/>
      <c r="D577" s="341"/>
      <c r="E577" s="325"/>
      <c r="F577" s="186"/>
    </row>
    <row r="578" spans="1:6" s="2" customFormat="1" ht="2.25" customHeight="1" x14ac:dyDescent="0.15">
      <c r="A578" s="312"/>
      <c r="B578" s="313"/>
      <c r="C578" s="341"/>
      <c r="D578" s="341"/>
      <c r="E578" s="325"/>
      <c r="F578" s="187"/>
    </row>
    <row r="579" spans="1:6" s="24" customFormat="1" ht="60" customHeight="1" x14ac:dyDescent="0.15">
      <c r="A579" s="316" t="s">
        <v>35</v>
      </c>
      <c r="B579" s="317"/>
      <c r="C579" s="341"/>
      <c r="D579" s="341"/>
      <c r="E579" s="325"/>
      <c r="F579" s="187" t="s">
        <v>5</v>
      </c>
    </row>
    <row r="580" spans="1:6" s="24" customFormat="1" ht="2.25" customHeight="1" thickBot="1" x14ac:dyDescent="0.2">
      <c r="A580" s="173"/>
      <c r="B580" s="174"/>
      <c r="C580" s="175"/>
      <c r="D580" s="176"/>
      <c r="E580" s="177"/>
      <c r="F580" s="189"/>
    </row>
    <row r="581" spans="1:6" s="141" customFormat="1" ht="11.25" customHeight="1" x14ac:dyDescent="0.15">
      <c r="A581" s="318" t="s">
        <v>23</v>
      </c>
      <c r="B581" s="319"/>
      <c r="C581" s="33">
        <f>C583+C585+C587+C589+C591</f>
        <v>1353</v>
      </c>
      <c r="D581" s="33">
        <f>D583+D585+D587+D589+D591</f>
        <v>662</v>
      </c>
      <c r="E581" s="190">
        <f>E583+E585+E587+E589+E591</f>
        <v>87</v>
      </c>
      <c r="F581" s="125">
        <f t="shared" ref="F581:F590" si="18">SUM(C581:E581)</f>
        <v>2102</v>
      </c>
    </row>
    <row r="582" spans="1:6" s="141" customFormat="1" ht="11.25" customHeight="1" thickBot="1" x14ac:dyDescent="0.2">
      <c r="A582" s="320"/>
      <c r="B582" s="321"/>
      <c r="C582" s="142">
        <f>C581/F581*100</f>
        <v>64.367269267364406</v>
      </c>
      <c r="D582" s="142">
        <f>D581/F581*100</f>
        <v>31.493815413891529</v>
      </c>
      <c r="E582" s="181">
        <f>E581/F581*100</f>
        <v>4.1389153187440533</v>
      </c>
      <c r="F582" s="132">
        <f t="shared" si="18"/>
        <v>99.999999999999986</v>
      </c>
    </row>
    <row r="583" spans="1:6" s="141" customFormat="1" ht="11.45" customHeight="1" x14ac:dyDescent="0.15">
      <c r="A583" s="298" t="s">
        <v>128</v>
      </c>
      <c r="B583" s="301" t="s">
        <v>20</v>
      </c>
      <c r="C583" s="53">
        <v>939</v>
      </c>
      <c r="D583" s="53">
        <v>403</v>
      </c>
      <c r="E583" s="53">
        <v>59</v>
      </c>
      <c r="F583" s="125">
        <f t="shared" si="18"/>
        <v>1401</v>
      </c>
    </row>
    <row r="584" spans="1:6" s="141" customFormat="1" ht="11.45" customHeight="1" x14ac:dyDescent="0.15">
      <c r="A584" s="299"/>
      <c r="B584" s="302"/>
      <c r="C584" s="72">
        <f>C583/F583*100</f>
        <v>67.023554603854379</v>
      </c>
      <c r="D584" s="72">
        <f>D583/F583*100</f>
        <v>28.765167737330476</v>
      </c>
      <c r="E584" s="73">
        <f>E583/F583*100</f>
        <v>4.2112776588151322</v>
      </c>
      <c r="F584" s="126">
        <f t="shared" si="18"/>
        <v>99.999999999999986</v>
      </c>
    </row>
    <row r="585" spans="1:6" s="141" customFormat="1" ht="11.45" customHeight="1" x14ac:dyDescent="0.15">
      <c r="A585" s="299"/>
      <c r="B585" s="303" t="s">
        <v>21</v>
      </c>
      <c r="C585" s="53">
        <v>292</v>
      </c>
      <c r="D585" s="53">
        <v>174</v>
      </c>
      <c r="E585" s="53">
        <v>16</v>
      </c>
      <c r="F585" s="128">
        <f t="shared" si="18"/>
        <v>482</v>
      </c>
    </row>
    <row r="586" spans="1:6" s="141" customFormat="1" ht="11.45" customHeight="1" x14ac:dyDescent="0.15">
      <c r="A586" s="299"/>
      <c r="B586" s="303"/>
      <c r="C586" s="67">
        <f>C585/F585*100</f>
        <v>60.580912863070537</v>
      </c>
      <c r="D586" s="67">
        <f>D585/F585*100</f>
        <v>36.099585062240664</v>
      </c>
      <c r="E586" s="68">
        <f>E585/F585*100</f>
        <v>3.3195020746887969</v>
      </c>
      <c r="F586" s="126">
        <f t="shared" si="18"/>
        <v>100</v>
      </c>
    </row>
    <row r="587" spans="1:6" s="141" customFormat="1" ht="11.45" customHeight="1" x14ac:dyDescent="0.15">
      <c r="A587" s="299"/>
      <c r="B587" s="304" t="s">
        <v>142</v>
      </c>
      <c r="C587" s="53">
        <v>91</v>
      </c>
      <c r="D587" s="53">
        <v>64</v>
      </c>
      <c r="E587" s="53">
        <v>8</v>
      </c>
      <c r="F587" s="128">
        <f t="shared" si="18"/>
        <v>163</v>
      </c>
    </row>
    <row r="588" spans="1:6" s="141" customFormat="1" ht="11.45" customHeight="1" x14ac:dyDescent="0.15">
      <c r="A588" s="299"/>
      <c r="B588" s="302"/>
      <c r="C588" s="72">
        <f>C587/F587*100</f>
        <v>55.828220858895705</v>
      </c>
      <c r="D588" s="72">
        <f>D587/F587*100</f>
        <v>39.263803680981596</v>
      </c>
      <c r="E588" s="73">
        <f>E587/F587*100</f>
        <v>4.9079754601226995</v>
      </c>
      <c r="F588" s="126">
        <f t="shared" si="18"/>
        <v>100</v>
      </c>
    </row>
    <row r="589" spans="1:6" s="141" customFormat="1" ht="11.45" customHeight="1" x14ac:dyDescent="0.15">
      <c r="A589" s="299"/>
      <c r="B589" s="303" t="s">
        <v>143</v>
      </c>
      <c r="C589" s="53">
        <v>31</v>
      </c>
      <c r="D589" s="53">
        <v>21</v>
      </c>
      <c r="E589" s="53">
        <v>4</v>
      </c>
      <c r="F589" s="128">
        <f t="shared" si="18"/>
        <v>56</v>
      </c>
    </row>
    <row r="590" spans="1:6" s="141" customFormat="1" ht="11.45" customHeight="1" thickBot="1" x14ac:dyDescent="0.2">
      <c r="A590" s="299"/>
      <c r="B590" s="303"/>
      <c r="C590" s="131">
        <f>C589/F589*100</f>
        <v>55.357142857142861</v>
      </c>
      <c r="D590" s="131">
        <f>D589/F589*100</f>
        <v>37.5</v>
      </c>
      <c r="E590" s="196">
        <f>E589/F589*100</f>
        <v>7.1428571428571423</v>
      </c>
      <c r="F590" s="191">
        <f t="shared" si="18"/>
        <v>100</v>
      </c>
    </row>
    <row r="591" spans="1:6" s="141" customFormat="1" ht="11.45" hidden="1" customHeight="1" x14ac:dyDescent="0.15">
      <c r="A591" s="299"/>
      <c r="B591" s="304" t="s">
        <v>144</v>
      </c>
      <c r="C591" s="75">
        <v>0</v>
      </c>
      <c r="D591" s="75">
        <v>0</v>
      </c>
      <c r="E591" s="76">
        <v>0</v>
      </c>
      <c r="F591" s="194">
        <v>0</v>
      </c>
    </row>
    <row r="592" spans="1:6" s="141" customFormat="1" ht="11.45" hidden="1" customHeight="1" thickBot="1" x14ac:dyDescent="0.2">
      <c r="A592" s="300"/>
      <c r="B592" s="305"/>
      <c r="C592" s="134" t="s">
        <v>84</v>
      </c>
      <c r="D592" s="134" t="s">
        <v>84</v>
      </c>
      <c r="E592" s="182" t="s">
        <v>84</v>
      </c>
      <c r="F592" s="135" t="s">
        <v>84</v>
      </c>
    </row>
    <row r="593" spans="1:6" s="141" customFormat="1" ht="11.45" customHeight="1" x14ac:dyDescent="0.15">
      <c r="A593" s="298" t="s">
        <v>146</v>
      </c>
      <c r="B593" s="301" t="s">
        <v>1</v>
      </c>
      <c r="C593" s="53">
        <v>550</v>
      </c>
      <c r="D593" s="53">
        <v>281</v>
      </c>
      <c r="E593" s="53">
        <v>34</v>
      </c>
      <c r="F593" s="125">
        <f t="shared" ref="F593:F642" si="19">SUM(C593:E593)</f>
        <v>865</v>
      </c>
    </row>
    <row r="594" spans="1:6" s="141" customFormat="1" ht="11.45" customHeight="1" x14ac:dyDescent="0.15">
      <c r="A594" s="299"/>
      <c r="B594" s="303"/>
      <c r="C594" s="67">
        <f>C593/F593*100</f>
        <v>63.583815028901739</v>
      </c>
      <c r="D594" s="67">
        <f>D593/F593*100</f>
        <v>32.48554913294798</v>
      </c>
      <c r="E594" s="68">
        <f>E593/F593*100</f>
        <v>3.9306358381502893</v>
      </c>
      <c r="F594" s="126">
        <f t="shared" si="19"/>
        <v>100.00000000000001</v>
      </c>
    </row>
    <row r="595" spans="1:6" s="141" customFormat="1" ht="11.45" customHeight="1" x14ac:dyDescent="0.15">
      <c r="A595" s="299"/>
      <c r="B595" s="304" t="s">
        <v>2</v>
      </c>
      <c r="C595" s="53">
        <v>796</v>
      </c>
      <c r="D595" s="53">
        <v>378</v>
      </c>
      <c r="E595" s="53">
        <v>39</v>
      </c>
      <c r="F595" s="128">
        <f t="shared" si="19"/>
        <v>1213</v>
      </c>
    </row>
    <row r="596" spans="1:6" s="141" customFormat="1" ht="11.45" customHeight="1" x14ac:dyDescent="0.15">
      <c r="A596" s="299"/>
      <c r="B596" s="302"/>
      <c r="C596" s="72">
        <f>C595/F595*100</f>
        <v>65.622423742786481</v>
      </c>
      <c r="D596" s="72">
        <f>D595/F595*100</f>
        <v>31.162407254740316</v>
      </c>
      <c r="E596" s="73">
        <f>E595/F595*100</f>
        <v>3.2151690024732069</v>
      </c>
      <c r="F596" s="126">
        <f t="shared" si="19"/>
        <v>100</v>
      </c>
    </row>
    <row r="597" spans="1:6" s="141" customFormat="1" ht="11.45" customHeight="1" x14ac:dyDescent="0.15">
      <c r="A597" s="299"/>
      <c r="B597" s="303" t="s">
        <v>6</v>
      </c>
      <c r="C597" s="53">
        <v>7</v>
      </c>
      <c r="D597" s="53">
        <v>3</v>
      </c>
      <c r="E597" s="53">
        <v>14</v>
      </c>
      <c r="F597" s="128">
        <f t="shared" si="19"/>
        <v>24</v>
      </c>
    </row>
    <row r="598" spans="1:6" s="141" customFormat="1" ht="11.45" customHeight="1" thickBot="1" x14ac:dyDescent="0.2">
      <c r="A598" s="300"/>
      <c r="B598" s="305"/>
      <c r="C598" s="96">
        <f>C597/F597*100</f>
        <v>29.166666666666668</v>
      </c>
      <c r="D598" s="96">
        <f>D597/F597*100</f>
        <v>12.5</v>
      </c>
      <c r="E598" s="97">
        <f>E597/F597*100</f>
        <v>58.333333333333336</v>
      </c>
      <c r="F598" s="132">
        <f t="shared" si="19"/>
        <v>100</v>
      </c>
    </row>
    <row r="599" spans="1:6" s="141" customFormat="1" ht="11.45" customHeight="1" x14ac:dyDescent="0.15">
      <c r="A599" s="298" t="s">
        <v>147</v>
      </c>
      <c r="B599" s="301" t="s">
        <v>7</v>
      </c>
      <c r="C599" s="53">
        <v>35</v>
      </c>
      <c r="D599" s="53">
        <v>21</v>
      </c>
      <c r="E599" s="53">
        <v>1</v>
      </c>
      <c r="F599" s="125">
        <f t="shared" si="19"/>
        <v>57</v>
      </c>
    </row>
    <row r="600" spans="1:6" s="141" customFormat="1" ht="11.45" customHeight="1" x14ac:dyDescent="0.15">
      <c r="A600" s="299"/>
      <c r="B600" s="302"/>
      <c r="C600" s="72">
        <f>C599/F599*100</f>
        <v>61.403508771929829</v>
      </c>
      <c r="D600" s="72">
        <f>D599/F599*100</f>
        <v>36.84210526315789</v>
      </c>
      <c r="E600" s="73">
        <f>E599/F599*100</f>
        <v>1.7543859649122806</v>
      </c>
      <c r="F600" s="126">
        <f t="shared" si="19"/>
        <v>100</v>
      </c>
    </row>
    <row r="601" spans="1:6" s="141" customFormat="1" ht="11.45" customHeight="1" x14ac:dyDescent="0.15">
      <c r="A601" s="299"/>
      <c r="B601" s="303" t="s">
        <v>8</v>
      </c>
      <c r="C601" s="53">
        <v>97</v>
      </c>
      <c r="D601" s="53">
        <v>67</v>
      </c>
      <c r="E601" s="53">
        <v>7</v>
      </c>
      <c r="F601" s="128">
        <f t="shared" si="19"/>
        <v>171</v>
      </c>
    </row>
    <row r="602" spans="1:6" s="141" customFormat="1" ht="11.45" customHeight="1" x14ac:dyDescent="0.15">
      <c r="A602" s="299"/>
      <c r="B602" s="303"/>
      <c r="C602" s="67">
        <f>C601/F601*100</f>
        <v>56.725146198830409</v>
      </c>
      <c r="D602" s="67">
        <f>D601/F601*100</f>
        <v>39.1812865497076</v>
      </c>
      <c r="E602" s="68">
        <f>E601/F601*100</f>
        <v>4.0935672514619883</v>
      </c>
      <c r="F602" s="126">
        <f t="shared" si="19"/>
        <v>100</v>
      </c>
    </row>
    <row r="603" spans="1:6" s="141" customFormat="1" ht="11.45" customHeight="1" x14ac:dyDescent="0.15">
      <c r="A603" s="299"/>
      <c r="B603" s="304" t="s">
        <v>9</v>
      </c>
      <c r="C603" s="53">
        <v>151</v>
      </c>
      <c r="D603" s="53">
        <v>84</v>
      </c>
      <c r="E603" s="53">
        <v>0</v>
      </c>
      <c r="F603" s="128">
        <f t="shared" si="19"/>
        <v>235</v>
      </c>
    </row>
    <row r="604" spans="1:6" s="141" customFormat="1" ht="11.45" customHeight="1" x14ac:dyDescent="0.15">
      <c r="A604" s="299"/>
      <c r="B604" s="302"/>
      <c r="C604" s="72">
        <f>C603/F603*100</f>
        <v>64.255319148936181</v>
      </c>
      <c r="D604" s="72">
        <f>D603/F603*100</f>
        <v>35.744680851063833</v>
      </c>
      <c r="E604" s="73">
        <f>E603/F603*100</f>
        <v>0</v>
      </c>
      <c r="F604" s="126">
        <f t="shared" si="19"/>
        <v>100.00000000000001</v>
      </c>
    </row>
    <row r="605" spans="1:6" s="141" customFormat="1" ht="11.45" customHeight="1" x14ac:dyDescent="0.15">
      <c r="A605" s="299"/>
      <c r="B605" s="303" t="s">
        <v>10</v>
      </c>
      <c r="C605" s="53">
        <v>200</v>
      </c>
      <c r="D605" s="53">
        <v>117</v>
      </c>
      <c r="E605" s="53">
        <v>5</v>
      </c>
      <c r="F605" s="128">
        <f t="shared" si="19"/>
        <v>322</v>
      </c>
    </row>
    <row r="606" spans="1:6" s="141" customFormat="1" ht="11.45" customHeight="1" x14ac:dyDescent="0.15">
      <c r="A606" s="299"/>
      <c r="B606" s="303"/>
      <c r="C606" s="67">
        <f>C605/F605*100</f>
        <v>62.11180124223602</v>
      </c>
      <c r="D606" s="67">
        <f>D605/F605*100</f>
        <v>36.33540372670808</v>
      </c>
      <c r="E606" s="68">
        <f>E605/F605*100</f>
        <v>1.5527950310559007</v>
      </c>
      <c r="F606" s="126">
        <f t="shared" si="19"/>
        <v>100</v>
      </c>
    </row>
    <row r="607" spans="1:6" s="141" customFormat="1" ht="11.45" customHeight="1" x14ac:dyDescent="0.15">
      <c r="A607" s="299"/>
      <c r="B607" s="304" t="s">
        <v>11</v>
      </c>
      <c r="C607" s="53">
        <v>251</v>
      </c>
      <c r="D607" s="53">
        <v>112</v>
      </c>
      <c r="E607" s="53">
        <v>11</v>
      </c>
      <c r="F607" s="128">
        <f t="shared" si="19"/>
        <v>374</v>
      </c>
    </row>
    <row r="608" spans="1:6" s="141" customFormat="1" ht="11.45" customHeight="1" x14ac:dyDescent="0.15">
      <c r="A608" s="299"/>
      <c r="B608" s="302"/>
      <c r="C608" s="72">
        <f>C607/F607*100</f>
        <v>67.112299465240639</v>
      </c>
      <c r="D608" s="72">
        <f>D607/F607*100</f>
        <v>29.946524064171122</v>
      </c>
      <c r="E608" s="73">
        <f>E607/F607*100</f>
        <v>2.9411764705882351</v>
      </c>
      <c r="F608" s="126">
        <f t="shared" si="19"/>
        <v>100</v>
      </c>
    </row>
    <row r="609" spans="1:9" s="141" customFormat="1" ht="11.45" customHeight="1" x14ac:dyDescent="0.15">
      <c r="A609" s="299"/>
      <c r="B609" s="303" t="s">
        <v>12</v>
      </c>
      <c r="C609" s="53">
        <v>287</v>
      </c>
      <c r="D609" s="53">
        <v>114</v>
      </c>
      <c r="E609" s="53">
        <v>11</v>
      </c>
      <c r="F609" s="128">
        <f t="shared" si="19"/>
        <v>412</v>
      </c>
    </row>
    <row r="610" spans="1:9" s="141" customFormat="1" ht="11.45" customHeight="1" x14ac:dyDescent="0.15">
      <c r="A610" s="299"/>
      <c r="B610" s="303"/>
      <c r="C610" s="67">
        <f>C609/F609*100</f>
        <v>69.660194174757279</v>
      </c>
      <c r="D610" s="67">
        <f>D609/F609*100</f>
        <v>27.669902912621357</v>
      </c>
      <c r="E610" s="68">
        <f>E609/F609*100</f>
        <v>2.6699029126213589</v>
      </c>
      <c r="F610" s="126">
        <f t="shared" si="19"/>
        <v>99.999999999999986</v>
      </c>
    </row>
    <row r="611" spans="1:9" s="141" customFormat="1" ht="11.45" customHeight="1" x14ac:dyDescent="0.15">
      <c r="A611" s="299"/>
      <c r="B611" s="304" t="s">
        <v>13</v>
      </c>
      <c r="C611" s="53">
        <v>328</v>
      </c>
      <c r="D611" s="53">
        <v>143</v>
      </c>
      <c r="E611" s="53">
        <v>38</v>
      </c>
      <c r="F611" s="128">
        <f t="shared" si="19"/>
        <v>509</v>
      </c>
    </row>
    <row r="612" spans="1:9" s="141" customFormat="1" ht="11.45" customHeight="1" x14ac:dyDescent="0.15">
      <c r="A612" s="299"/>
      <c r="B612" s="302"/>
      <c r="C612" s="72">
        <f>C611/F611*100</f>
        <v>64.440078585461691</v>
      </c>
      <c r="D612" s="72">
        <f>D611/F611*100</f>
        <v>28.094302554027507</v>
      </c>
      <c r="E612" s="73">
        <f>E611/F611*100</f>
        <v>7.4656188605108058</v>
      </c>
      <c r="F612" s="126">
        <f t="shared" si="19"/>
        <v>100</v>
      </c>
    </row>
    <row r="613" spans="1:9" s="141" customFormat="1" ht="11.45" customHeight="1" x14ac:dyDescent="0.15">
      <c r="A613" s="299"/>
      <c r="B613" s="303" t="s">
        <v>25</v>
      </c>
      <c r="C613" s="53">
        <v>4</v>
      </c>
      <c r="D613" s="53">
        <v>4</v>
      </c>
      <c r="E613" s="53">
        <v>14</v>
      </c>
      <c r="F613" s="128">
        <f t="shared" si="19"/>
        <v>22</v>
      </c>
    </row>
    <row r="614" spans="1:9" s="141" customFormat="1" ht="11.45" customHeight="1" thickBot="1" x14ac:dyDescent="0.2">
      <c r="A614" s="300"/>
      <c r="B614" s="305"/>
      <c r="C614" s="96">
        <f>C613/F613*100</f>
        <v>18.181818181818183</v>
      </c>
      <c r="D614" s="96">
        <f>D613/F613*100</f>
        <v>18.181818181818183</v>
      </c>
      <c r="E614" s="97">
        <f>E613/F613*100</f>
        <v>63.636363636363633</v>
      </c>
      <c r="F614" s="132">
        <f t="shared" si="19"/>
        <v>100</v>
      </c>
    </row>
    <row r="615" spans="1:9" s="141" customFormat="1" ht="11.45" customHeight="1" thickBot="1" x14ac:dyDescent="0.2">
      <c r="A615" s="306" t="s">
        <v>148</v>
      </c>
      <c r="B615" s="301" t="s">
        <v>24</v>
      </c>
      <c r="C615" s="53">
        <v>141</v>
      </c>
      <c r="D615" s="53">
        <v>100</v>
      </c>
      <c r="E615" s="53">
        <v>6</v>
      </c>
      <c r="F615" s="125">
        <f t="shared" si="19"/>
        <v>247</v>
      </c>
    </row>
    <row r="616" spans="1:9" s="141" customFormat="1" ht="11.45" customHeight="1" thickTop="1" thickBot="1" x14ac:dyDescent="0.2">
      <c r="A616" s="307"/>
      <c r="B616" s="302"/>
      <c r="C616" s="72">
        <f>C615/F615*100</f>
        <v>57.085020242914972</v>
      </c>
      <c r="D616" s="72">
        <f>D615/F615*100</f>
        <v>40.48582995951417</v>
      </c>
      <c r="E616" s="73">
        <f>E615/F615*100</f>
        <v>2.42914979757085</v>
      </c>
      <c r="F616" s="126">
        <f t="shared" si="19"/>
        <v>99.999999999999986</v>
      </c>
    </row>
    <row r="617" spans="1:9" s="141" customFormat="1" ht="11.45" customHeight="1" thickTop="1" thickBot="1" x14ac:dyDescent="0.2">
      <c r="A617" s="307"/>
      <c r="B617" s="303" t="s">
        <v>3</v>
      </c>
      <c r="C617" s="53">
        <v>110</v>
      </c>
      <c r="D617" s="53">
        <v>38</v>
      </c>
      <c r="E617" s="53">
        <v>6</v>
      </c>
      <c r="F617" s="128">
        <f t="shared" si="19"/>
        <v>154</v>
      </c>
      <c r="I617" s="206"/>
    </row>
    <row r="618" spans="1:9" s="141" customFormat="1" ht="11.45" customHeight="1" thickTop="1" thickBot="1" x14ac:dyDescent="0.2">
      <c r="A618" s="307"/>
      <c r="B618" s="303"/>
      <c r="C618" s="67">
        <f>C617/F617*100</f>
        <v>71.428571428571431</v>
      </c>
      <c r="D618" s="67">
        <f>D617/F617*100</f>
        <v>24.675324675324674</v>
      </c>
      <c r="E618" s="68">
        <f>E617/F617*100</f>
        <v>3.8961038961038961</v>
      </c>
      <c r="F618" s="126">
        <f t="shared" si="19"/>
        <v>100</v>
      </c>
    </row>
    <row r="619" spans="1:9" s="141" customFormat="1" ht="11.45" customHeight="1" thickTop="1" thickBot="1" x14ac:dyDescent="0.2">
      <c r="A619" s="307"/>
      <c r="B619" s="304" t="s">
        <v>14</v>
      </c>
      <c r="C619" s="53">
        <v>532</v>
      </c>
      <c r="D619" s="53">
        <v>278</v>
      </c>
      <c r="E619" s="53">
        <v>14</v>
      </c>
      <c r="F619" s="128">
        <f t="shared" si="19"/>
        <v>824</v>
      </c>
    </row>
    <row r="620" spans="1:9" s="141" customFormat="1" ht="11.45" customHeight="1" thickTop="1" thickBot="1" x14ac:dyDescent="0.2">
      <c r="A620" s="307"/>
      <c r="B620" s="302"/>
      <c r="C620" s="72">
        <f>C619/F619*100</f>
        <v>64.563106796116514</v>
      </c>
      <c r="D620" s="72">
        <f>D619/F619*100</f>
        <v>33.737864077669904</v>
      </c>
      <c r="E620" s="73">
        <f>E619/F619*100</f>
        <v>1.6990291262135921</v>
      </c>
      <c r="F620" s="126">
        <f t="shared" si="19"/>
        <v>100</v>
      </c>
    </row>
    <row r="621" spans="1:9" s="141" customFormat="1" ht="11.45" customHeight="1" thickTop="1" thickBot="1" x14ac:dyDescent="0.2">
      <c r="A621" s="307"/>
      <c r="B621" s="303" t="s">
        <v>15</v>
      </c>
      <c r="C621" s="53">
        <v>147</v>
      </c>
      <c r="D621" s="53">
        <v>43</v>
      </c>
      <c r="E621" s="53">
        <v>8</v>
      </c>
      <c r="F621" s="128">
        <f t="shared" si="19"/>
        <v>198</v>
      </c>
    </row>
    <row r="622" spans="1:9" s="141" customFormat="1" ht="11.45" customHeight="1" thickTop="1" thickBot="1" x14ac:dyDescent="0.2">
      <c r="A622" s="307"/>
      <c r="B622" s="303"/>
      <c r="C622" s="67">
        <f>C621/F621*100</f>
        <v>74.242424242424249</v>
      </c>
      <c r="D622" s="67">
        <f>D621/F621*100</f>
        <v>21.71717171717172</v>
      </c>
      <c r="E622" s="68">
        <f>E621/F621*100</f>
        <v>4.0404040404040407</v>
      </c>
      <c r="F622" s="126">
        <f t="shared" si="19"/>
        <v>100.00000000000001</v>
      </c>
    </row>
    <row r="623" spans="1:9" s="141" customFormat="1" ht="11.45" customHeight="1" thickTop="1" thickBot="1" x14ac:dyDescent="0.2">
      <c r="A623" s="307"/>
      <c r="B623" s="304" t="s">
        <v>26</v>
      </c>
      <c r="C623" s="53">
        <v>49</v>
      </c>
      <c r="D623" s="53">
        <v>20</v>
      </c>
      <c r="E623" s="53">
        <v>1</v>
      </c>
      <c r="F623" s="128">
        <f t="shared" si="19"/>
        <v>70</v>
      </c>
    </row>
    <row r="624" spans="1:9" s="141" customFormat="1" ht="11.45" customHeight="1" thickTop="1" thickBot="1" x14ac:dyDescent="0.2">
      <c r="A624" s="307"/>
      <c r="B624" s="302"/>
      <c r="C624" s="72">
        <f>C623/F623*100</f>
        <v>70</v>
      </c>
      <c r="D624" s="72">
        <f>D623/F623*100</f>
        <v>28.571428571428569</v>
      </c>
      <c r="E624" s="73">
        <f>E623/F623*100</f>
        <v>1.4285714285714286</v>
      </c>
      <c r="F624" s="126">
        <f t="shared" si="19"/>
        <v>100</v>
      </c>
    </row>
    <row r="625" spans="1:6" s="2" customFormat="1" ht="11.45" customHeight="1" thickTop="1" thickBot="1" x14ac:dyDescent="0.2">
      <c r="A625" s="307"/>
      <c r="B625" s="303" t="s">
        <v>27</v>
      </c>
      <c r="C625" s="53">
        <v>292</v>
      </c>
      <c r="D625" s="53">
        <v>143</v>
      </c>
      <c r="E625" s="53">
        <v>31</v>
      </c>
      <c r="F625" s="128">
        <f t="shared" si="19"/>
        <v>466</v>
      </c>
    </row>
    <row r="626" spans="1:6" s="2" customFormat="1" ht="11.45" customHeight="1" thickTop="1" thickBot="1" x14ac:dyDescent="0.2">
      <c r="A626" s="307"/>
      <c r="B626" s="303"/>
      <c r="C626" s="67">
        <f>C625/F625*100</f>
        <v>62.660944206008587</v>
      </c>
      <c r="D626" s="67">
        <f>D625/F625*100</f>
        <v>30.686695278969957</v>
      </c>
      <c r="E626" s="68">
        <f>E625/F625*100</f>
        <v>6.6523605150214591</v>
      </c>
      <c r="F626" s="126">
        <f t="shared" si="19"/>
        <v>100</v>
      </c>
    </row>
    <row r="627" spans="1:6" s="2" customFormat="1" ht="11.45" customHeight="1" thickTop="1" thickBot="1" x14ac:dyDescent="0.2">
      <c r="A627" s="307"/>
      <c r="B627" s="304" t="s">
        <v>0</v>
      </c>
      <c r="C627" s="53">
        <v>67</v>
      </c>
      <c r="D627" s="53">
        <v>29</v>
      </c>
      <c r="E627" s="53">
        <v>5</v>
      </c>
      <c r="F627" s="128">
        <f t="shared" si="19"/>
        <v>101</v>
      </c>
    </row>
    <row r="628" spans="1:6" s="2" customFormat="1" ht="11.45" customHeight="1" thickTop="1" thickBot="1" x14ac:dyDescent="0.2">
      <c r="A628" s="307"/>
      <c r="B628" s="302"/>
      <c r="C628" s="72">
        <f>C627/F627*100</f>
        <v>66.336633663366342</v>
      </c>
      <c r="D628" s="72">
        <f>D627/F627*100</f>
        <v>28.71287128712871</v>
      </c>
      <c r="E628" s="73">
        <f>E627/F627*100</f>
        <v>4.9504950495049505</v>
      </c>
      <c r="F628" s="126">
        <f t="shared" si="19"/>
        <v>100</v>
      </c>
    </row>
    <row r="629" spans="1:6" s="2" customFormat="1" ht="11.45" customHeight="1" thickTop="1" thickBot="1" x14ac:dyDescent="0.2">
      <c r="A629" s="307"/>
      <c r="B629" s="303" t="s">
        <v>25</v>
      </c>
      <c r="C629" s="53">
        <v>15</v>
      </c>
      <c r="D629" s="53">
        <v>11</v>
      </c>
      <c r="E629" s="53">
        <v>16</v>
      </c>
      <c r="F629" s="128">
        <f t="shared" si="19"/>
        <v>42</v>
      </c>
    </row>
    <row r="630" spans="1:6" s="2" customFormat="1" ht="11.45" customHeight="1" thickTop="1" thickBot="1" x14ac:dyDescent="0.2">
      <c r="A630" s="308"/>
      <c r="B630" s="305"/>
      <c r="C630" s="96">
        <f>C629/F629*100</f>
        <v>35.714285714285715</v>
      </c>
      <c r="D630" s="96">
        <f>D629/F629*100</f>
        <v>26.190476190476193</v>
      </c>
      <c r="E630" s="97">
        <f>E629/F629*100</f>
        <v>38.095238095238095</v>
      </c>
      <c r="F630" s="132">
        <f t="shared" si="19"/>
        <v>100</v>
      </c>
    </row>
    <row r="631" spans="1:6" s="2" customFormat="1" ht="11.45" customHeight="1" x14ac:dyDescent="0.15">
      <c r="A631" s="298" t="s">
        <v>22</v>
      </c>
      <c r="B631" s="301" t="s">
        <v>28</v>
      </c>
      <c r="C631" s="53">
        <v>148</v>
      </c>
      <c r="D631" s="53">
        <v>73</v>
      </c>
      <c r="E631" s="53">
        <v>14</v>
      </c>
      <c r="F631" s="125">
        <f t="shared" si="19"/>
        <v>235</v>
      </c>
    </row>
    <row r="632" spans="1:6" s="2" customFormat="1" ht="11.45" customHeight="1" x14ac:dyDescent="0.15">
      <c r="A632" s="299"/>
      <c r="B632" s="302"/>
      <c r="C632" s="72">
        <f>C631/F631*100</f>
        <v>62.978723404255319</v>
      </c>
      <c r="D632" s="72">
        <f>D631/F631*100</f>
        <v>31.063829787234042</v>
      </c>
      <c r="E632" s="73">
        <f>E631/F631*100</f>
        <v>5.9574468085106389</v>
      </c>
      <c r="F632" s="126">
        <f t="shared" si="19"/>
        <v>100</v>
      </c>
    </row>
    <row r="633" spans="1:6" s="2" customFormat="1" ht="11.45" customHeight="1" x14ac:dyDescent="0.15">
      <c r="A633" s="299"/>
      <c r="B633" s="303" t="s">
        <v>29</v>
      </c>
      <c r="C633" s="53">
        <v>240</v>
      </c>
      <c r="D633" s="53">
        <v>82</v>
      </c>
      <c r="E633" s="53">
        <v>15</v>
      </c>
      <c r="F633" s="128">
        <f t="shared" si="19"/>
        <v>337</v>
      </c>
    </row>
    <row r="634" spans="1:6" s="2" customFormat="1" ht="11.45" customHeight="1" x14ac:dyDescent="0.15">
      <c r="A634" s="299"/>
      <c r="B634" s="303"/>
      <c r="C634" s="67">
        <f>C633/F633*100</f>
        <v>71.2166172106825</v>
      </c>
      <c r="D634" s="67">
        <f>D633/F633*100</f>
        <v>24.332344213649851</v>
      </c>
      <c r="E634" s="68">
        <f>E633/F633*100</f>
        <v>4.4510385756676563</v>
      </c>
      <c r="F634" s="126">
        <f t="shared" si="19"/>
        <v>100</v>
      </c>
    </row>
    <row r="635" spans="1:6" s="2" customFormat="1" ht="11.45" customHeight="1" x14ac:dyDescent="0.15">
      <c r="A635" s="299"/>
      <c r="B635" s="304" t="s">
        <v>30</v>
      </c>
      <c r="C635" s="53">
        <v>608</v>
      </c>
      <c r="D635" s="53">
        <v>327</v>
      </c>
      <c r="E635" s="53">
        <v>24</v>
      </c>
      <c r="F635" s="128">
        <f t="shared" si="19"/>
        <v>959</v>
      </c>
    </row>
    <row r="636" spans="1:6" s="2" customFormat="1" ht="11.45" customHeight="1" x14ac:dyDescent="0.15">
      <c r="A636" s="299"/>
      <c r="B636" s="302"/>
      <c r="C636" s="72">
        <f>C635/F635*100</f>
        <v>63.399374348279459</v>
      </c>
      <c r="D636" s="72">
        <f>D635/F635*100</f>
        <v>34.098018769551622</v>
      </c>
      <c r="E636" s="73">
        <f>E635/F635*100</f>
        <v>2.502606882168926</v>
      </c>
      <c r="F636" s="126">
        <f t="shared" si="19"/>
        <v>100</v>
      </c>
    </row>
    <row r="637" spans="1:6" s="2" customFormat="1" ht="11.45" customHeight="1" x14ac:dyDescent="0.15">
      <c r="A637" s="299"/>
      <c r="B637" s="303" t="s">
        <v>31</v>
      </c>
      <c r="C637" s="53">
        <v>260</v>
      </c>
      <c r="D637" s="53">
        <v>130</v>
      </c>
      <c r="E637" s="53">
        <v>7</v>
      </c>
      <c r="F637" s="128">
        <f t="shared" si="19"/>
        <v>397</v>
      </c>
    </row>
    <row r="638" spans="1:6" s="2" customFormat="1" ht="11.45" customHeight="1" x14ac:dyDescent="0.15">
      <c r="A638" s="299"/>
      <c r="B638" s="303"/>
      <c r="C638" s="67">
        <f>C637/F637*100</f>
        <v>65.491183879093199</v>
      </c>
      <c r="D638" s="67">
        <f>D637/F637*100</f>
        <v>32.7455919395466</v>
      </c>
      <c r="E638" s="68">
        <f>E637/F637*100</f>
        <v>1.7632241813602016</v>
      </c>
      <c r="F638" s="126">
        <f t="shared" si="19"/>
        <v>100</v>
      </c>
    </row>
    <row r="639" spans="1:6" s="2" customFormat="1" ht="11.45" customHeight="1" x14ac:dyDescent="0.15">
      <c r="A639" s="299"/>
      <c r="B639" s="304" t="s">
        <v>58</v>
      </c>
      <c r="C639" s="53">
        <v>86</v>
      </c>
      <c r="D639" s="53">
        <v>43</v>
      </c>
      <c r="E639" s="53">
        <v>5</v>
      </c>
      <c r="F639" s="128">
        <f t="shared" si="19"/>
        <v>134</v>
      </c>
    </row>
    <row r="640" spans="1:6" s="2" customFormat="1" ht="11.45" customHeight="1" x14ac:dyDescent="0.15">
      <c r="A640" s="299"/>
      <c r="B640" s="302"/>
      <c r="C640" s="72">
        <f>C639/F639*100</f>
        <v>64.179104477611943</v>
      </c>
      <c r="D640" s="72">
        <f>D639/F639*100</f>
        <v>32.089552238805972</v>
      </c>
      <c r="E640" s="73">
        <f>E639/F639*100</f>
        <v>3.7313432835820892</v>
      </c>
      <c r="F640" s="126">
        <f t="shared" si="19"/>
        <v>100.00000000000001</v>
      </c>
    </row>
    <row r="641" spans="1:12" s="2" customFormat="1" ht="11.45" customHeight="1" x14ac:dyDescent="0.15">
      <c r="A641" s="299"/>
      <c r="B641" s="303" t="s">
        <v>25</v>
      </c>
      <c r="C641" s="53">
        <v>11</v>
      </c>
      <c r="D641" s="53">
        <v>7</v>
      </c>
      <c r="E641" s="53">
        <v>22</v>
      </c>
      <c r="F641" s="128">
        <f t="shared" si="19"/>
        <v>40</v>
      </c>
    </row>
    <row r="642" spans="1:12" s="2" customFormat="1" ht="11.45" customHeight="1" thickBot="1" x14ac:dyDescent="0.2">
      <c r="A642" s="300"/>
      <c r="B642" s="305"/>
      <c r="C642" s="96">
        <f>C641/F641*100</f>
        <v>27.500000000000004</v>
      </c>
      <c r="D642" s="96">
        <f>D641/F641*100</f>
        <v>17.5</v>
      </c>
      <c r="E642" s="97">
        <f>E641/F641*100</f>
        <v>55.000000000000007</v>
      </c>
      <c r="F642" s="132">
        <f t="shared" si="19"/>
        <v>100</v>
      </c>
    </row>
    <row r="643" spans="1:12" s="140" customFormat="1" ht="15" customHeight="1" x14ac:dyDescent="0.15">
      <c r="A643" s="115"/>
      <c r="B643" s="116"/>
      <c r="C643" s="139"/>
      <c r="D643" s="139"/>
      <c r="E643" s="139"/>
      <c r="F643" s="139"/>
      <c r="G643" s="139"/>
      <c r="H643" s="139"/>
      <c r="I643" s="139"/>
      <c r="J643" s="139"/>
      <c r="K643" s="139"/>
      <c r="L643" s="139"/>
    </row>
    <row r="644" spans="1:12" s="140" customFormat="1" ht="15" customHeight="1" x14ac:dyDescent="0.15">
      <c r="A644" s="115"/>
      <c r="B644" s="116"/>
      <c r="C644" s="139"/>
      <c r="D644" s="139"/>
      <c r="E644" s="139"/>
      <c r="F644" s="139"/>
      <c r="G644" s="139"/>
      <c r="H644" s="139"/>
      <c r="I644" s="139"/>
      <c r="J644" s="139"/>
      <c r="K644" s="139"/>
      <c r="L644" s="139"/>
    </row>
    <row r="645" spans="1:12" s="4" customFormat="1" ht="30" customHeight="1" thickBot="1" x14ac:dyDescent="0.2">
      <c r="A645" s="309" t="s">
        <v>90</v>
      </c>
      <c r="B645" s="309"/>
      <c r="C645" s="309"/>
      <c r="D645" s="309"/>
      <c r="E645" s="309"/>
      <c r="F645" s="309"/>
      <c r="G645" s="309"/>
      <c r="H645" s="309"/>
      <c r="I645" s="309"/>
      <c r="J645" s="309"/>
      <c r="K645" s="309"/>
      <c r="L645" s="309"/>
    </row>
    <row r="646" spans="1:12" s="2" customFormat="1" ht="2.25" customHeight="1" x14ac:dyDescent="0.15">
      <c r="A646" s="310" t="s">
        <v>150</v>
      </c>
      <c r="B646" s="311"/>
      <c r="C646" s="168"/>
      <c r="D646" s="168"/>
      <c r="E646" s="169"/>
      <c r="F646" s="185"/>
    </row>
    <row r="647" spans="1:12" s="2" customFormat="1" ht="10.15" customHeight="1" x14ac:dyDescent="0.15">
      <c r="A647" s="312"/>
      <c r="B647" s="313"/>
      <c r="C647" s="341" t="s">
        <v>160</v>
      </c>
      <c r="D647" s="341" t="s">
        <v>161</v>
      </c>
      <c r="E647" s="325" t="s">
        <v>156</v>
      </c>
      <c r="F647" s="186"/>
    </row>
    <row r="648" spans="1:12" s="2" customFormat="1" ht="2.25" customHeight="1" x14ac:dyDescent="0.15">
      <c r="A648" s="312"/>
      <c r="B648" s="313"/>
      <c r="C648" s="341"/>
      <c r="D648" s="341"/>
      <c r="E648" s="325"/>
      <c r="F648" s="186"/>
    </row>
    <row r="649" spans="1:12" s="2" customFormat="1" ht="2.25" customHeight="1" x14ac:dyDescent="0.15">
      <c r="A649" s="312"/>
      <c r="B649" s="313"/>
      <c r="C649" s="341"/>
      <c r="D649" s="341"/>
      <c r="E649" s="325"/>
      <c r="F649" s="187"/>
    </row>
    <row r="650" spans="1:12" s="24" customFormat="1" ht="60" customHeight="1" x14ac:dyDescent="0.15">
      <c r="A650" s="316" t="s">
        <v>35</v>
      </c>
      <c r="B650" s="317"/>
      <c r="C650" s="341"/>
      <c r="D650" s="341"/>
      <c r="E650" s="325"/>
      <c r="F650" s="187" t="s">
        <v>5</v>
      </c>
    </row>
    <row r="651" spans="1:12" s="24" customFormat="1" ht="2.25" customHeight="1" thickBot="1" x14ac:dyDescent="0.2">
      <c r="A651" s="173"/>
      <c r="B651" s="174"/>
      <c r="C651" s="175"/>
      <c r="D651" s="176"/>
      <c r="E651" s="177"/>
      <c r="F651" s="189"/>
    </row>
    <row r="652" spans="1:12" s="141" customFormat="1" ht="11.25" customHeight="1" x14ac:dyDescent="0.15">
      <c r="A652" s="318" t="s">
        <v>23</v>
      </c>
      <c r="B652" s="319"/>
      <c r="C652" s="33">
        <f>C654+C656+C658+C660+C662</f>
        <v>536</v>
      </c>
      <c r="D652" s="33">
        <f>D654+D656+D658+D660+D662</f>
        <v>1490</v>
      </c>
      <c r="E652" s="190">
        <f>E654+E656+E658+E660+E662</f>
        <v>76</v>
      </c>
      <c r="F652" s="125">
        <f t="shared" ref="F652:F661" si="20">SUM(C652:E652)</f>
        <v>2102</v>
      </c>
    </row>
    <row r="653" spans="1:12" s="141" customFormat="1" ht="11.25" customHeight="1" thickBot="1" x14ac:dyDescent="0.2">
      <c r="A653" s="320"/>
      <c r="B653" s="321"/>
      <c r="C653" s="142">
        <f>C652/F652*100</f>
        <v>25.499524262607043</v>
      </c>
      <c r="D653" s="142">
        <f>D652/F652*100</f>
        <v>70.88487155090391</v>
      </c>
      <c r="E653" s="181">
        <f>E652/F652*100</f>
        <v>3.6156041864890582</v>
      </c>
      <c r="F653" s="132">
        <f t="shared" si="20"/>
        <v>100</v>
      </c>
    </row>
    <row r="654" spans="1:12" s="141" customFormat="1" ht="11.45" customHeight="1" x14ac:dyDescent="0.15">
      <c r="A654" s="298" t="s">
        <v>128</v>
      </c>
      <c r="B654" s="301" t="s">
        <v>20</v>
      </c>
      <c r="C654" s="53">
        <v>415</v>
      </c>
      <c r="D654" s="53">
        <v>938</v>
      </c>
      <c r="E654" s="53">
        <v>48</v>
      </c>
      <c r="F654" s="125">
        <f t="shared" si="20"/>
        <v>1401</v>
      </c>
    </row>
    <row r="655" spans="1:12" s="141" customFormat="1" ht="11.45" customHeight="1" x14ac:dyDescent="0.15">
      <c r="A655" s="299"/>
      <c r="B655" s="302"/>
      <c r="C655" s="72">
        <f>C654/F654*100</f>
        <v>29.621698786581014</v>
      </c>
      <c r="D655" s="72">
        <f>D654/F654*100</f>
        <v>66.95217701641684</v>
      </c>
      <c r="E655" s="73">
        <f>E654/F654*100</f>
        <v>3.4261241970021414</v>
      </c>
      <c r="F655" s="126">
        <f t="shared" si="20"/>
        <v>100</v>
      </c>
    </row>
    <row r="656" spans="1:12" s="141" customFormat="1" ht="11.45" customHeight="1" x14ac:dyDescent="0.15">
      <c r="A656" s="299"/>
      <c r="B656" s="303" t="s">
        <v>21</v>
      </c>
      <c r="C656" s="53">
        <v>92</v>
      </c>
      <c r="D656" s="53">
        <v>376</v>
      </c>
      <c r="E656" s="53">
        <v>14</v>
      </c>
      <c r="F656" s="128">
        <f t="shared" si="20"/>
        <v>482</v>
      </c>
    </row>
    <row r="657" spans="1:6" s="141" customFormat="1" ht="11.45" customHeight="1" x14ac:dyDescent="0.15">
      <c r="A657" s="299"/>
      <c r="B657" s="303"/>
      <c r="C657" s="67">
        <f>C656/F656*100</f>
        <v>19.087136929460581</v>
      </c>
      <c r="D657" s="67">
        <f>D656/F656*100</f>
        <v>78.008298755186729</v>
      </c>
      <c r="E657" s="68">
        <f>E656/F656*100</f>
        <v>2.904564315352697</v>
      </c>
      <c r="F657" s="126">
        <f t="shared" si="20"/>
        <v>100.00000000000001</v>
      </c>
    </row>
    <row r="658" spans="1:6" s="141" customFormat="1" ht="11.45" customHeight="1" x14ac:dyDescent="0.15">
      <c r="A658" s="299"/>
      <c r="B658" s="304" t="s">
        <v>142</v>
      </c>
      <c r="C658" s="53">
        <v>19</v>
      </c>
      <c r="D658" s="53">
        <v>134</v>
      </c>
      <c r="E658" s="53">
        <v>10</v>
      </c>
      <c r="F658" s="128">
        <f t="shared" si="20"/>
        <v>163</v>
      </c>
    </row>
    <row r="659" spans="1:6" s="141" customFormat="1" ht="11.45" customHeight="1" x14ac:dyDescent="0.15">
      <c r="A659" s="299"/>
      <c r="B659" s="302"/>
      <c r="C659" s="72">
        <f>C658/F658*100</f>
        <v>11.656441717791409</v>
      </c>
      <c r="D659" s="72">
        <f>D658/F658*100</f>
        <v>82.208588957055213</v>
      </c>
      <c r="E659" s="73">
        <f>E658/F658*100</f>
        <v>6.1349693251533743</v>
      </c>
      <c r="F659" s="126">
        <f t="shared" si="20"/>
        <v>100</v>
      </c>
    </row>
    <row r="660" spans="1:6" s="141" customFormat="1" ht="11.45" customHeight="1" x14ac:dyDescent="0.15">
      <c r="A660" s="299"/>
      <c r="B660" s="303" t="s">
        <v>143</v>
      </c>
      <c r="C660" s="53">
        <v>10</v>
      </c>
      <c r="D660" s="53">
        <v>42</v>
      </c>
      <c r="E660" s="53">
        <v>4</v>
      </c>
      <c r="F660" s="128">
        <f t="shared" si="20"/>
        <v>56</v>
      </c>
    </row>
    <row r="661" spans="1:6" s="141" customFormat="1" ht="11.45" customHeight="1" thickBot="1" x14ac:dyDescent="0.2">
      <c r="A661" s="299"/>
      <c r="B661" s="303"/>
      <c r="C661" s="131">
        <f>C660/F660*100</f>
        <v>17.857142857142858</v>
      </c>
      <c r="D661" s="131">
        <f>D660/F660*100</f>
        <v>75</v>
      </c>
      <c r="E661" s="196">
        <f>E660/F660*100</f>
        <v>7.1428571428571423</v>
      </c>
      <c r="F661" s="191">
        <f t="shared" si="20"/>
        <v>100</v>
      </c>
    </row>
    <row r="662" spans="1:6" s="141" customFormat="1" ht="11.45" hidden="1" customHeight="1" x14ac:dyDescent="0.15">
      <c r="A662" s="299"/>
      <c r="B662" s="304" t="s">
        <v>144</v>
      </c>
      <c r="C662" s="75">
        <v>0</v>
      </c>
      <c r="D662" s="75">
        <v>0</v>
      </c>
      <c r="E662" s="76">
        <v>0</v>
      </c>
      <c r="F662" s="194">
        <v>0</v>
      </c>
    </row>
    <row r="663" spans="1:6" s="141" customFormat="1" ht="11.45" hidden="1" customHeight="1" thickBot="1" x14ac:dyDescent="0.2">
      <c r="A663" s="300"/>
      <c r="B663" s="305"/>
      <c r="C663" s="134" t="s">
        <v>84</v>
      </c>
      <c r="D663" s="134" t="s">
        <v>84</v>
      </c>
      <c r="E663" s="182" t="s">
        <v>84</v>
      </c>
      <c r="F663" s="135" t="s">
        <v>84</v>
      </c>
    </row>
    <row r="664" spans="1:6" s="141" customFormat="1" ht="11.45" customHeight="1" x14ac:dyDescent="0.15">
      <c r="A664" s="298" t="s">
        <v>146</v>
      </c>
      <c r="B664" s="301" t="s">
        <v>1</v>
      </c>
      <c r="C664" s="53">
        <v>187</v>
      </c>
      <c r="D664" s="53">
        <v>653</v>
      </c>
      <c r="E664" s="53">
        <v>25</v>
      </c>
      <c r="F664" s="125">
        <f t="shared" ref="F664:F713" si="21">SUM(C664:E664)</f>
        <v>865</v>
      </c>
    </row>
    <row r="665" spans="1:6" s="141" customFormat="1" ht="11.45" customHeight="1" x14ac:dyDescent="0.15">
      <c r="A665" s="299"/>
      <c r="B665" s="303"/>
      <c r="C665" s="67">
        <f>C664/F664*100</f>
        <v>21.618497109826588</v>
      </c>
      <c r="D665" s="67">
        <f>D664/F664*100</f>
        <v>75.491329479768794</v>
      </c>
      <c r="E665" s="68">
        <f>E664/F664*100</f>
        <v>2.8901734104046244</v>
      </c>
      <c r="F665" s="126">
        <f t="shared" si="21"/>
        <v>100.00000000000001</v>
      </c>
    </row>
    <row r="666" spans="1:6" s="141" customFormat="1" ht="11.45" customHeight="1" x14ac:dyDescent="0.15">
      <c r="A666" s="299"/>
      <c r="B666" s="304" t="s">
        <v>2</v>
      </c>
      <c r="C666" s="53">
        <v>347</v>
      </c>
      <c r="D666" s="53">
        <v>829</v>
      </c>
      <c r="E666" s="53">
        <v>37</v>
      </c>
      <c r="F666" s="128">
        <f t="shared" si="21"/>
        <v>1213</v>
      </c>
    </row>
    <row r="667" spans="1:6" s="141" customFormat="1" ht="11.45" customHeight="1" x14ac:dyDescent="0.15">
      <c r="A667" s="299"/>
      <c r="B667" s="302"/>
      <c r="C667" s="72">
        <f>C666/F666*100</f>
        <v>28.606760098928273</v>
      </c>
      <c r="D667" s="72">
        <f>D666/F666*100</f>
        <v>68.342951360263811</v>
      </c>
      <c r="E667" s="73">
        <f>E666/F666*100</f>
        <v>3.0502885408079146</v>
      </c>
      <c r="F667" s="126">
        <f t="shared" si="21"/>
        <v>100</v>
      </c>
    </row>
    <row r="668" spans="1:6" s="141" customFormat="1" ht="11.45" customHeight="1" x14ac:dyDescent="0.15">
      <c r="A668" s="299"/>
      <c r="B668" s="303" t="s">
        <v>6</v>
      </c>
      <c r="C668" s="53">
        <v>2</v>
      </c>
      <c r="D668" s="53">
        <v>8</v>
      </c>
      <c r="E668" s="53">
        <v>14</v>
      </c>
      <c r="F668" s="128">
        <f t="shared" si="21"/>
        <v>24</v>
      </c>
    </row>
    <row r="669" spans="1:6" s="141" customFormat="1" ht="11.45" customHeight="1" thickBot="1" x14ac:dyDescent="0.2">
      <c r="A669" s="300"/>
      <c r="B669" s="305"/>
      <c r="C669" s="96">
        <f>C668/F668*100</f>
        <v>8.3333333333333321</v>
      </c>
      <c r="D669" s="96">
        <f>D668/F668*100</f>
        <v>33.333333333333329</v>
      </c>
      <c r="E669" s="97">
        <f>E668/F668*100</f>
        <v>58.333333333333336</v>
      </c>
      <c r="F669" s="132">
        <f t="shared" si="21"/>
        <v>100</v>
      </c>
    </row>
    <row r="670" spans="1:6" s="141" customFormat="1" ht="11.45" customHeight="1" x14ac:dyDescent="0.15">
      <c r="A670" s="298" t="s">
        <v>147</v>
      </c>
      <c r="B670" s="301" t="s">
        <v>7</v>
      </c>
      <c r="C670" s="53">
        <v>17</v>
      </c>
      <c r="D670" s="53">
        <v>39</v>
      </c>
      <c r="E670" s="53">
        <v>1</v>
      </c>
      <c r="F670" s="125">
        <f t="shared" si="21"/>
        <v>57</v>
      </c>
    </row>
    <row r="671" spans="1:6" s="141" customFormat="1" ht="11.45" customHeight="1" x14ac:dyDescent="0.15">
      <c r="A671" s="299"/>
      <c r="B671" s="302"/>
      <c r="C671" s="72">
        <f>C670/F670*100</f>
        <v>29.82456140350877</v>
      </c>
      <c r="D671" s="72">
        <f>D670/F670*100</f>
        <v>68.421052631578945</v>
      </c>
      <c r="E671" s="73">
        <f>E670/F670*100</f>
        <v>1.7543859649122806</v>
      </c>
      <c r="F671" s="126">
        <f t="shared" si="21"/>
        <v>99.999999999999986</v>
      </c>
    </row>
    <row r="672" spans="1:6" s="141" customFormat="1" ht="11.45" customHeight="1" x14ac:dyDescent="0.15">
      <c r="A672" s="299"/>
      <c r="B672" s="303" t="s">
        <v>8</v>
      </c>
      <c r="C672" s="53">
        <v>36</v>
      </c>
      <c r="D672" s="53">
        <v>131</v>
      </c>
      <c r="E672" s="53">
        <v>4</v>
      </c>
      <c r="F672" s="128">
        <f t="shared" si="21"/>
        <v>171</v>
      </c>
    </row>
    <row r="673" spans="1:6" s="141" customFormat="1" ht="11.45" customHeight="1" x14ac:dyDescent="0.15">
      <c r="A673" s="299"/>
      <c r="B673" s="303"/>
      <c r="C673" s="67">
        <f>C672/F672*100</f>
        <v>21.052631578947366</v>
      </c>
      <c r="D673" s="67">
        <f>D672/F672*100</f>
        <v>76.608187134502927</v>
      </c>
      <c r="E673" s="68">
        <f>E672/F672*100</f>
        <v>2.3391812865497075</v>
      </c>
      <c r="F673" s="126">
        <f t="shared" si="21"/>
        <v>100</v>
      </c>
    </row>
    <row r="674" spans="1:6" s="141" customFormat="1" ht="11.45" customHeight="1" x14ac:dyDescent="0.15">
      <c r="A674" s="299"/>
      <c r="B674" s="304" t="s">
        <v>9</v>
      </c>
      <c r="C674" s="53">
        <v>67</v>
      </c>
      <c r="D674" s="53">
        <v>168</v>
      </c>
      <c r="E674" s="53">
        <v>0</v>
      </c>
      <c r="F674" s="128">
        <f t="shared" si="21"/>
        <v>235</v>
      </c>
    </row>
    <row r="675" spans="1:6" s="141" customFormat="1" ht="11.45" customHeight="1" x14ac:dyDescent="0.15">
      <c r="A675" s="299"/>
      <c r="B675" s="302"/>
      <c r="C675" s="72">
        <f>C674/F674*100</f>
        <v>28.510638297872344</v>
      </c>
      <c r="D675" s="72">
        <f>D674/F674*100</f>
        <v>71.489361702127667</v>
      </c>
      <c r="E675" s="73">
        <f>E674/F674*100</f>
        <v>0</v>
      </c>
      <c r="F675" s="126">
        <f t="shared" si="21"/>
        <v>100.00000000000001</v>
      </c>
    </row>
    <row r="676" spans="1:6" s="141" customFormat="1" ht="11.45" customHeight="1" x14ac:dyDescent="0.15">
      <c r="A676" s="299"/>
      <c r="B676" s="303" t="s">
        <v>10</v>
      </c>
      <c r="C676" s="53">
        <v>78</v>
      </c>
      <c r="D676" s="53">
        <v>241</v>
      </c>
      <c r="E676" s="53">
        <v>3</v>
      </c>
      <c r="F676" s="128">
        <f t="shared" si="21"/>
        <v>322</v>
      </c>
    </row>
    <row r="677" spans="1:6" s="141" customFormat="1" ht="11.45" customHeight="1" x14ac:dyDescent="0.15">
      <c r="A677" s="299"/>
      <c r="B677" s="303"/>
      <c r="C677" s="67">
        <f>C676/F676*100</f>
        <v>24.22360248447205</v>
      </c>
      <c r="D677" s="67">
        <f>D676/F676*100</f>
        <v>74.844720496894411</v>
      </c>
      <c r="E677" s="68">
        <f>E676/F676*100</f>
        <v>0.93167701863354035</v>
      </c>
      <c r="F677" s="126">
        <f t="shared" si="21"/>
        <v>100</v>
      </c>
    </row>
    <row r="678" spans="1:6" s="141" customFormat="1" ht="11.45" customHeight="1" x14ac:dyDescent="0.15">
      <c r="A678" s="299"/>
      <c r="B678" s="304" t="s">
        <v>11</v>
      </c>
      <c r="C678" s="53">
        <v>106</v>
      </c>
      <c r="D678" s="53">
        <v>258</v>
      </c>
      <c r="E678" s="53">
        <v>10</v>
      </c>
      <c r="F678" s="128">
        <f t="shared" si="21"/>
        <v>374</v>
      </c>
    </row>
    <row r="679" spans="1:6" s="141" customFormat="1" ht="11.45" customHeight="1" x14ac:dyDescent="0.15">
      <c r="A679" s="299"/>
      <c r="B679" s="302"/>
      <c r="C679" s="72">
        <f>C678/F678*100</f>
        <v>28.342245989304814</v>
      </c>
      <c r="D679" s="72">
        <f>D678/F678*100</f>
        <v>68.983957219251337</v>
      </c>
      <c r="E679" s="73">
        <f>E678/F678*100</f>
        <v>2.6737967914438503</v>
      </c>
      <c r="F679" s="126">
        <f t="shared" si="21"/>
        <v>100</v>
      </c>
    </row>
    <row r="680" spans="1:6" s="141" customFormat="1" ht="11.45" customHeight="1" x14ac:dyDescent="0.15">
      <c r="A680" s="299"/>
      <c r="B680" s="303" t="s">
        <v>12</v>
      </c>
      <c r="C680" s="53">
        <v>109</v>
      </c>
      <c r="D680" s="53">
        <v>292</v>
      </c>
      <c r="E680" s="53">
        <v>11</v>
      </c>
      <c r="F680" s="128">
        <f t="shared" si="21"/>
        <v>412</v>
      </c>
    </row>
    <row r="681" spans="1:6" s="141" customFormat="1" ht="11.45" customHeight="1" x14ac:dyDescent="0.15">
      <c r="A681" s="299"/>
      <c r="B681" s="303"/>
      <c r="C681" s="67">
        <f>C680/F680*100</f>
        <v>26.456310679611651</v>
      </c>
      <c r="D681" s="67">
        <f>D680/F680*100</f>
        <v>70.873786407766985</v>
      </c>
      <c r="E681" s="68">
        <f>E680/F680*100</f>
        <v>2.6699029126213589</v>
      </c>
      <c r="F681" s="126">
        <f t="shared" si="21"/>
        <v>99.999999999999986</v>
      </c>
    </row>
    <row r="682" spans="1:6" s="141" customFormat="1" ht="11.45" customHeight="1" x14ac:dyDescent="0.15">
      <c r="A682" s="299"/>
      <c r="B682" s="304" t="s">
        <v>13</v>
      </c>
      <c r="C682" s="53">
        <v>122</v>
      </c>
      <c r="D682" s="53">
        <v>354</v>
      </c>
      <c r="E682" s="53">
        <v>33</v>
      </c>
      <c r="F682" s="128">
        <f t="shared" si="21"/>
        <v>509</v>
      </c>
    </row>
    <row r="683" spans="1:6" s="141" customFormat="1" ht="11.45" customHeight="1" x14ac:dyDescent="0.15">
      <c r="A683" s="299"/>
      <c r="B683" s="302"/>
      <c r="C683" s="72">
        <f>C682/F682*100</f>
        <v>23.968565815324165</v>
      </c>
      <c r="D683" s="72">
        <f>D682/F682*100</f>
        <v>69.548133595284881</v>
      </c>
      <c r="E683" s="73">
        <f>E682/F682*100</f>
        <v>6.4833005893909625</v>
      </c>
      <c r="F683" s="126">
        <f t="shared" si="21"/>
        <v>100.00000000000001</v>
      </c>
    </row>
    <row r="684" spans="1:6" s="141" customFormat="1" ht="11.45" customHeight="1" x14ac:dyDescent="0.15">
      <c r="A684" s="299"/>
      <c r="B684" s="303" t="s">
        <v>25</v>
      </c>
      <c r="C684" s="53">
        <v>1</v>
      </c>
      <c r="D684" s="53">
        <v>7</v>
      </c>
      <c r="E684" s="53">
        <v>14</v>
      </c>
      <c r="F684" s="128">
        <f t="shared" si="21"/>
        <v>22</v>
      </c>
    </row>
    <row r="685" spans="1:6" s="141" customFormat="1" ht="11.45" customHeight="1" thickBot="1" x14ac:dyDescent="0.2">
      <c r="A685" s="300"/>
      <c r="B685" s="305"/>
      <c r="C685" s="96">
        <f>C684/F684*100</f>
        <v>4.5454545454545459</v>
      </c>
      <c r="D685" s="96">
        <f>D684/F684*100</f>
        <v>31.818181818181817</v>
      </c>
      <c r="E685" s="97">
        <f>E684/F684*100</f>
        <v>63.636363636363633</v>
      </c>
      <c r="F685" s="132">
        <f t="shared" si="21"/>
        <v>100</v>
      </c>
    </row>
    <row r="686" spans="1:6" s="141" customFormat="1" ht="11.45" customHeight="1" thickBot="1" x14ac:dyDescent="0.2">
      <c r="A686" s="306" t="s">
        <v>148</v>
      </c>
      <c r="B686" s="301" t="s">
        <v>24</v>
      </c>
      <c r="C686" s="53">
        <v>36</v>
      </c>
      <c r="D686" s="53">
        <v>205</v>
      </c>
      <c r="E686" s="53">
        <v>6</v>
      </c>
      <c r="F686" s="125">
        <f t="shared" si="21"/>
        <v>247</v>
      </c>
    </row>
    <row r="687" spans="1:6" s="141" customFormat="1" ht="11.45" customHeight="1" thickTop="1" thickBot="1" x14ac:dyDescent="0.2">
      <c r="A687" s="307"/>
      <c r="B687" s="302"/>
      <c r="C687" s="72">
        <f>C686/F686*100</f>
        <v>14.5748987854251</v>
      </c>
      <c r="D687" s="72">
        <f>D686/F686*100</f>
        <v>82.995951417004051</v>
      </c>
      <c r="E687" s="73">
        <f>E686/F686*100</f>
        <v>2.42914979757085</v>
      </c>
      <c r="F687" s="126">
        <f t="shared" si="21"/>
        <v>100</v>
      </c>
    </row>
    <row r="688" spans="1:6" s="141" customFormat="1" ht="11.45" customHeight="1" thickTop="1" thickBot="1" x14ac:dyDescent="0.2">
      <c r="A688" s="307"/>
      <c r="B688" s="303" t="s">
        <v>3</v>
      </c>
      <c r="C688" s="53">
        <v>54</v>
      </c>
      <c r="D688" s="53">
        <v>94</v>
      </c>
      <c r="E688" s="53">
        <v>6</v>
      </c>
      <c r="F688" s="128">
        <f t="shared" si="21"/>
        <v>154</v>
      </c>
    </row>
    <row r="689" spans="1:6" s="141" customFormat="1" ht="11.45" customHeight="1" thickTop="1" thickBot="1" x14ac:dyDescent="0.2">
      <c r="A689" s="307"/>
      <c r="B689" s="303"/>
      <c r="C689" s="67">
        <f>C688/F688*100</f>
        <v>35.064935064935064</v>
      </c>
      <c r="D689" s="67">
        <f>D688/F688*100</f>
        <v>61.038961038961034</v>
      </c>
      <c r="E689" s="68">
        <f>E688/F688*100</f>
        <v>3.8961038961038961</v>
      </c>
      <c r="F689" s="126">
        <f t="shared" si="21"/>
        <v>99.999999999999986</v>
      </c>
    </row>
    <row r="690" spans="1:6" s="141" customFormat="1" ht="11.45" customHeight="1" thickTop="1" thickBot="1" x14ac:dyDescent="0.2">
      <c r="A690" s="307"/>
      <c r="B690" s="304" t="s">
        <v>14</v>
      </c>
      <c r="C690" s="53">
        <v>205</v>
      </c>
      <c r="D690" s="53">
        <v>609</v>
      </c>
      <c r="E690" s="53">
        <v>10</v>
      </c>
      <c r="F690" s="128">
        <f t="shared" si="21"/>
        <v>824</v>
      </c>
    </row>
    <row r="691" spans="1:6" s="141" customFormat="1" ht="11.45" customHeight="1" thickTop="1" thickBot="1" x14ac:dyDescent="0.2">
      <c r="A691" s="307"/>
      <c r="B691" s="302"/>
      <c r="C691" s="72">
        <f>C690/F690*100</f>
        <v>24.878640776699029</v>
      </c>
      <c r="D691" s="72">
        <f>D690/F690*100</f>
        <v>73.90776699029125</v>
      </c>
      <c r="E691" s="73">
        <f>E690/F690*100</f>
        <v>1.2135922330097086</v>
      </c>
      <c r="F691" s="126">
        <f t="shared" si="21"/>
        <v>99.999999999999986</v>
      </c>
    </row>
    <row r="692" spans="1:6" s="141" customFormat="1" ht="11.45" customHeight="1" thickTop="1" thickBot="1" x14ac:dyDescent="0.2">
      <c r="A692" s="307"/>
      <c r="B692" s="303" t="s">
        <v>15</v>
      </c>
      <c r="C692" s="53">
        <v>80</v>
      </c>
      <c r="D692" s="53">
        <v>110</v>
      </c>
      <c r="E692" s="53">
        <v>8</v>
      </c>
      <c r="F692" s="128">
        <f t="shared" si="21"/>
        <v>198</v>
      </c>
    </row>
    <row r="693" spans="1:6" s="141" customFormat="1" ht="11.45" customHeight="1" thickTop="1" thickBot="1" x14ac:dyDescent="0.2">
      <c r="A693" s="307"/>
      <c r="B693" s="303"/>
      <c r="C693" s="67">
        <f>C692/F692*100</f>
        <v>40.404040404040401</v>
      </c>
      <c r="D693" s="67">
        <f>D692/F692*100</f>
        <v>55.555555555555557</v>
      </c>
      <c r="E693" s="68">
        <f>E692/F692*100</f>
        <v>4.0404040404040407</v>
      </c>
      <c r="F693" s="126">
        <f t="shared" si="21"/>
        <v>100</v>
      </c>
    </row>
    <row r="694" spans="1:6" s="141" customFormat="1" ht="11.45" customHeight="1" thickTop="1" thickBot="1" x14ac:dyDescent="0.2">
      <c r="A694" s="307"/>
      <c r="B694" s="304" t="s">
        <v>26</v>
      </c>
      <c r="C694" s="53">
        <v>22</v>
      </c>
      <c r="D694" s="53">
        <v>47</v>
      </c>
      <c r="E694" s="53">
        <v>1</v>
      </c>
      <c r="F694" s="128">
        <f t="shared" si="21"/>
        <v>70</v>
      </c>
    </row>
    <row r="695" spans="1:6" s="141" customFormat="1" ht="11.45" customHeight="1" thickTop="1" thickBot="1" x14ac:dyDescent="0.2">
      <c r="A695" s="307"/>
      <c r="B695" s="302"/>
      <c r="C695" s="72">
        <f>C694/F694*100</f>
        <v>31.428571428571427</v>
      </c>
      <c r="D695" s="72">
        <f>D694/F694*100</f>
        <v>67.142857142857139</v>
      </c>
      <c r="E695" s="73">
        <f>E694/F694*100</f>
        <v>1.4285714285714286</v>
      </c>
      <c r="F695" s="126">
        <f t="shared" si="21"/>
        <v>100</v>
      </c>
    </row>
    <row r="696" spans="1:6" s="2" customFormat="1" ht="11.45" customHeight="1" thickTop="1" thickBot="1" x14ac:dyDescent="0.2">
      <c r="A696" s="307"/>
      <c r="B696" s="303" t="s">
        <v>27</v>
      </c>
      <c r="C696" s="53">
        <v>116</v>
      </c>
      <c r="D696" s="53">
        <v>324</v>
      </c>
      <c r="E696" s="53">
        <v>26</v>
      </c>
      <c r="F696" s="128">
        <f t="shared" si="21"/>
        <v>466</v>
      </c>
    </row>
    <row r="697" spans="1:6" s="2" customFormat="1" ht="11.45" customHeight="1" thickTop="1" thickBot="1" x14ac:dyDescent="0.2">
      <c r="A697" s="307"/>
      <c r="B697" s="303"/>
      <c r="C697" s="67">
        <f>C696/F696*100</f>
        <v>24.892703862660944</v>
      </c>
      <c r="D697" s="67">
        <f>D696/F696*100</f>
        <v>69.527896995708147</v>
      </c>
      <c r="E697" s="68">
        <f>E696/F696*100</f>
        <v>5.5793991416309012</v>
      </c>
      <c r="F697" s="126">
        <f t="shared" si="21"/>
        <v>99.999999999999986</v>
      </c>
    </row>
    <row r="698" spans="1:6" s="2" customFormat="1" ht="11.45" customHeight="1" thickTop="1" thickBot="1" x14ac:dyDescent="0.2">
      <c r="A698" s="307"/>
      <c r="B698" s="304" t="s">
        <v>0</v>
      </c>
      <c r="C698" s="53">
        <v>17</v>
      </c>
      <c r="D698" s="53">
        <v>81</v>
      </c>
      <c r="E698" s="53">
        <v>3</v>
      </c>
      <c r="F698" s="128">
        <f t="shared" si="21"/>
        <v>101</v>
      </c>
    </row>
    <row r="699" spans="1:6" s="2" customFormat="1" ht="11.45" customHeight="1" thickTop="1" thickBot="1" x14ac:dyDescent="0.2">
      <c r="A699" s="307"/>
      <c r="B699" s="302"/>
      <c r="C699" s="72">
        <f>C698/F698*100</f>
        <v>16.831683168316832</v>
      </c>
      <c r="D699" s="72">
        <f>D698/F698*100</f>
        <v>80.198019801980209</v>
      </c>
      <c r="E699" s="73">
        <f>E698/F698*100</f>
        <v>2.9702970297029703</v>
      </c>
      <c r="F699" s="126">
        <f t="shared" si="21"/>
        <v>100.00000000000001</v>
      </c>
    </row>
    <row r="700" spans="1:6" s="2" customFormat="1" ht="11.45" customHeight="1" thickTop="1" thickBot="1" x14ac:dyDescent="0.2">
      <c r="A700" s="307"/>
      <c r="B700" s="303" t="s">
        <v>25</v>
      </c>
      <c r="C700" s="53">
        <v>6</v>
      </c>
      <c r="D700" s="53">
        <v>20</v>
      </c>
      <c r="E700" s="53">
        <v>16</v>
      </c>
      <c r="F700" s="128">
        <f t="shared" si="21"/>
        <v>42</v>
      </c>
    </row>
    <row r="701" spans="1:6" s="2" customFormat="1" ht="11.45" customHeight="1" thickTop="1" thickBot="1" x14ac:dyDescent="0.2">
      <c r="A701" s="308"/>
      <c r="B701" s="305"/>
      <c r="C701" s="96">
        <f>C700/F700*100</f>
        <v>14.285714285714285</v>
      </c>
      <c r="D701" s="96">
        <f>D700/F700*100</f>
        <v>47.619047619047613</v>
      </c>
      <c r="E701" s="97">
        <f>E700/F700*100</f>
        <v>38.095238095238095</v>
      </c>
      <c r="F701" s="132">
        <f t="shared" si="21"/>
        <v>100</v>
      </c>
    </row>
    <row r="702" spans="1:6" s="2" customFormat="1" ht="11.45" customHeight="1" x14ac:dyDescent="0.15">
      <c r="A702" s="298" t="s">
        <v>22</v>
      </c>
      <c r="B702" s="301" t="s">
        <v>28</v>
      </c>
      <c r="C702" s="53">
        <v>59</v>
      </c>
      <c r="D702" s="53">
        <v>163</v>
      </c>
      <c r="E702" s="53">
        <v>13</v>
      </c>
      <c r="F702" s="125">
        <f t="shared" si="21"/>
        <v>235</v>
      </c>
    </row>
    <row r="703" spans="1:6" s="2" customFormat="1" ht="11.45" customHeight="1" x14ac:dyDescent="0.15">
      <c r="A703" s="299"/>
      <c r="B703" s="302"/>
      <c r="C703" s="72">
        <f>C702/F702*100</f>
        <v>25.106382978723403</v>
      </c>
      <c r="D703" s="72">
        <f>D702/F702*100</f>
        <v>69.361702127659569</v>
      </c>
      <c r="E703" s="73">
        <f>E702/F702*100</f>
        <v>5.5319148936170208</v>
      </c>
      <c r="F703" s="126">
        <f t="shared" si="21"/>
        <v>100</v>
      </c>
    </row>
    <row r="704" spans="1:6" s="2" customFormat="1" ht="11.45" customHeight="1" x14ac:dyDescent="0.15">
      <c r="A704" s="299"/>
      <c r="B704" s="303" t="s">
        <v>29</v>
      </c>
      <c r="C704" s="53">
        <v>116</v>
      </c>
      <c r="D704" s="53">
        <v>211</v>
      </c>
      <c r="E704" s="53">
        <v>10</v>
      </c>
      <c r="F704" s="128">
        <f t="shared" si="21"/>
        <v>337</v>
      </c>
    </row>
    <row r="705" spans="1:12" s="2" customFormat="1" ht="11.45" customHeight="1" x14ac:dyDescent="0.15">
      <c r="A705" s="299"/>
      <c r="B705" s="303"/>
      <c r="C705" s="67">
        <f>C704/F704*100</f>
        <v>34.421364985163208</v>
      </c>
      <c r="D705" s="67">
        <f>D704/F704*100</f>
        <v>62.611275964391687</v>
      </c>
      <c r="E705" s="68">
        <f>E704/F704*100</f>
        <v>2.9673590504451042</v>
      </c>
      <c r="F705" s="126">
        <f t="shared" si="21"/>
        <v>100</v>
      </c>
    </row>
    <row r="706" spans="1:12" s="2" customFormat="1" ht="11.45" customHeight="1" x14ac:dyDescent="0.15">
      <c r="A706" s="299"/>
      <c r="B706" s="304" t="s">
        <v>30</v>
      </c>
      <c r="C706" s="53">
        <v>238</v>
      </c>
      <c r="D706" s="53">
        <v>699</v>
      </c>
      <c r="E706" s="53">
        <v>22</v>
      </c>
      <c r="F706" s="128">
        <f t="shared" si="21"/>
        <v>959</v>
      </c>
    </row>
    <row r="707" spans="1:12" s="2" customFormat="1" ht="11.45" customHeight="1" x14ac:dyDescent="0.15">
      <c r="A707" s="299"/>
      <c r="B707" s="302"/>
      <c r="C707" s="72">
        <f>C706/F706*100</f>
        <v>24.817518248175183</v>
      </c>
      <c r="D707" s="72">
        <f>D706/F706*100</f>
        <v>72.888425443169965</v>
      </c>
      <c r="E707" s="73">
        <f>E706/F706*100</f>
        <v>2.2940563086548487</v>
      </c>
      <c r="F707" s="126">
        <f t="shared" si="21"/>
        <v>99.999999999999986</v>
      </c>
    </row>
    <row r="708" spans="1:12" s="2" customFormat="1" ht="11.45" customHeight="1" x14ac:dyDescent="0.15">
      <c r="A708" s="299"/>
      <c r="B708" s="303" t="s">
        <v>31</v>
      </c>
      <c r="C708" s="53">
        <v>84</v>
      </c>
      <c r="D708" s="53">
        <v>308</v>
      </c>
      <c r="E708" s="53">
        <v>5</v>
      </c>
      <c r="F708" s="128">
        <f t="shared" si="21"/>
        <v>397</v>
      </c>
    </row>
    <row r="709" spans="1:12" s="2" customFormat="1" ht="11.45" customHeight="1" x14ac:dyDescent="0.15">
      <c r="A709" s="299"/>
      <c r="B709" s="303"/>
      <c r="C709" s="67">
        <f>C708/F708*100</f>
        <v>21.158690176322416</v>
      </c>
      <c r="D709" s="67">
        <f>D708/F708*100</f>
        <v>77.581863979848862</v>
      </c>
      <c r="E709" s="68">
        <f>E708/F708*100</f>
        <v>1.2594458438287155</v>
      </c>
      <c r="F709" s="126">
        <f t="shared" si="21"/>
        <v>99.999999999999986</v>
      </c>
    </row>
    <row r="710" spans="1:12" s="2" customFormat="1" ht="11.45" customHeight="1" x14ac:dyDescent="0.15">
      <c r="A710" s="299"/>
      <c r="B710" s="304" t="s">
        <v>58</v>
      </c>
      <c r="C710" s="53">
        <v>37</v>
      </c>
      <c r="D710" s="53">
        <v>93</v>
      </c>
      <c r="E710" s="53">
        <v>4</v>
      </c>
      <c r="F710" s="128">
        <f t="shared" si="21"/>
        <v>134</v>
      </c>
    </row>
    <row r="711" spans="1:12" s="2" customFormat="1" ht="11.45" customHeight="1" x14ac:dyDescent="0.15">
      <c r="A711" s="299"/>
      <c r="B711" s="302"/>
      <c r="C711" s="72">
        <f>C710/F710*100</f>
        <v>27.611940298507463</v>
      </c>
      <c r="D711" s="72">
        <f>D710/F710*100</f>
        <v>69.402985074626869</v>
      </c>
      <c r="E711" s="73">
        <f>E710/F710*100</f>
        <v>2.9850746268656714</v>
      </c>
      <c r="F711" s="126">
        <f t="shared" si="21"/>
        <v>100</v>
      </c>
    </row>
    <row r="712" spans="1:12" s="2" customFormat="1" ht="11.45" customHeight="1" x14ac:dyDescent="0.15">
      <c r="A712" s="299"/>
      <c r="B712" s="303" t="s">
        <v>25</v>
      </c>
      <c r="C712" s="53">
        <v>2</v>
      </c>
      <c r="D712" s="53">
        <v>16</v>
      </c>
      <c r="E712" s="53">
        <v>22</v>
      </c>
      <c r="F712" s="128">
        <f t="shared" si="21"/>
        <v>40</v>
      </c>
    </row>
    <row r="713" spans="1:12" s="2" customFormat="1" ht="11.45" customHeight="1" thickBot="1" x14ac:dyDescent="0.2">
      <c r="A713" s="300"/>
      <c r="B713" s="305"/>
      <c r="C713" s="96">
        <f>C712/F712*100</f>
        <v>5</v>
      </c>
      <c r="D713" s="96">
        <f>D712/F712*100</f>
        <v>40</v>
      </c>
      <c r="E713" s="97">
        <f>E712/F712*100</f>
        <v>55.000000000000007</v>
      </c>
      <c r="F713" s="132">
        <f t="shared" si="21"/>
        <v>100</v>
      </c>
    </row>
    <row r="714" spans="1:12" s="140" customFormat="1" ht="15" customHeight="1" x14ac:dyDescent="0.15">
      <c r="A714" s="115"/>
      <c r="B714" s="116"/>
      <c r="C714" s="139"/>
      <c r="D714" s="139"/>
      <c r="E714" s="139"/>
      <c r="F714" s="139"/>
      <c r="G714" s="139"/>
      <c r="H714" s="139"/>
      <c r="I714" s="139"/>
      <c r="J714" s="139"/>
      <c r="K714" s="139"/>
      <c r="L714" s="139"/>
    </row>
    <row r="715" spans="1:12" s="140" customFormat="1" ht="15" customHeight="1" x14ac:dyDescent="0.15">
      <c r="A715" s="115"/>
      <c r="B715" s="116"/>
      <c r="C715" s="139"/>
      <c r="D715" s="139"/>
      <c r="E715" s="139"/>
      <c r="F715" s="139"/>
      <c r="G715" s="139"/>
      <c r="H715" s="139"/>
      <c r="I715" s="139"/>
      <c r="J715" s="139"/>
      <c r="K715" s="139"/>
      <c r="L715" s="139"/>
    </row>
    <row r="716" spans="1:12" s="4" customFormat="1" ht="30" customHeight="1" thickBot="1" x14ac:dyDescent="0.2">
      <c r="A716" s="309" t="s">
        <v>63</v>
      </c>
      <c r="B716" s="309"/>
      <c r="C716" s="309"/>
      <c r="D716" s="309"/>
      <c r="E716" s="309"/>
      <c r="F716" s="309"/>
      <c r="G716" s="309"/>
      <c r="H716" s="309"/>
      <c r="I716" s="309"/>
      <c r="J716" s="309"/>
      <c r="K716" s="309"/>
      <c r="L716" s="309"/>
    </row>
    <row r="717" spans="1:12" s="2" customFormat="1" ht="2.25" customHeight="1" x14ac:dyDescent="0.15">
      <c r="A717" s="310" t="s">
        <v>150</v>
      </c>
      <c r="B717" s="311"/>
      <c r="C717" s="168"/>
      <c r="D717" s="168"/>
      <c r="E717" s="169"/>
      <c r="F717" s="185"/>
    </row>
    <row r="718" spans="1:12" s="2" customFormat="1" ht="10.15" customHeight="1" x14ac:dyDescent="0.15">
      <c r="A718" s="312"/>
      <c r="B718" s="313"/>
      <c r="C718" s="341" t="s">
        <v>160</v>
      </c>
      <c r="D718" s="341" t="s">
        <v>161</v>
      </c>
      <c r="E718" s="325" t="s">
        <v>156</v>
      </c>
      <c r="F718" s="186"/>
    </row>
    <row r="719" spans="1:12" s="2" customFormat="1" ht="2.25" customHeight="1" x14ac:dyDescent="0.15">
      <c r="A719" s="312"/>
      <c r="B719" s="313"/>
      <c r="C719" s="341"/>
      <c r="D719" s="341"/>
      <c r="E719" s="325"/>
      <c r="F719" s="186"/>
    </row>
    <row r="720" spans="1:12" s="2" customFormat="1" ht="2.25" customHeight="1" x14ac:dyDescent="0.15">
      <c r="A720" s="312"/>
      <c r="B720" s="313"/>
      <c r="C720" s="341"/>
      <c r="D720" s="341"/>
      <c r="E720" s="325"/>
      <c r="F720" s="187"/>
    </row>
    <row r="721" spans="1:6" s="24" customFormat="1" ht="60" customHeight="1" x14ac:dyDescent="0.15">
      <c r="A721" s="316" t="s">
        <v>35</v>
      </c>
      <c r="B721" s="317"/>
      <c r="C721" s="341"/>
      <c r="D721" s="341"/>
      <c r="E721" s="325"/>
      <c r="F721" s="187" t="s">
        <v>5</v>
      </c>
    </row>
    <row r="722" spans="1:6" s="24" customFormat="1" ht="2.25" customHeight="1" thickBot="1" x14ac:dyDescent="0.2">
      <c r="A722" s="173"/>
      <c r="B722" s="174"/>
      <c r="C722" s="175"/>
      <c r="D722" s="176"/>
      <c r="E722" s="177"/>
      <c r="F722" s="189"/>
    </row>
    <row r="723" spans="1:6" s="141" customFormat="1" ht="11.25" customHeight="1" x14ac:dyDescent="0.15">
      <c r="A723" s="318" t="s">
        <v>23</v>
      </c>
      <c r="B723" s="319"/>
      <c r="C723" s="33">
        <f>C725+C727+C729+C731+C733</f>
        <v>499</v>
      </c>
      <c r="D723" s="33">
        <f>D725+D727+D729+D731+D733</f>
        <v>1533</v>
      </c>
      <c r="E723" s="190">
        <f>E725+E727+E729+E731+E733</f>
        <v>70</v>
      </c>
      <c r="F723" s="125">
        <f t="shared" ref="F723:F732" si="22">SUM(C723:E723)</f>
        <v>2102</v>
      </c>
    </row>
    <row r="724" spans="1:6" s="141" customFormat="1" ht="11.25" customHeight="1" thickBot="1" x14ac:dyDescent="0.2">
      <c r="A724" s="320"/>
      <c r="B724" s="321"/>
      <c r="C724" s="142">
        <f>C723/F723*100</f>
        <v>23.73929590865842</v>
      </c>
      <c r="D724" s="142">
        <f>D723/F723*100</f>
        <v>72.930542340627966</v>
      </c>
      <c r="E724" s="181">
        <f>E723/F723*100</f>
        <v>3.3301617507136063</v>
      </c>
      <c r="F724" s="132">
        <f t="shared" si="22"/>
        <v>99.999999999999986</v>
      </c>
    </row>
    <row r="725" spans="1:6" s="141" customFormat="1" ht="11.45" customHeight="1" x14ac:dyDescent="0.15">
      <c r="A725" s="298" t="s">
        <v>128</v>
      </c>
      <c r="B725" s="301" t="s">
        <v>20</v>
      </c>
      <c r="C725" s="53">
        <v>387</v>
      </c>
      <c r="D725" s="53">
        <v>969</v>
      </c>
      <c r="E725" s="53">
        <v>45</v>
      </c>
      <c r="F725" s="125">
        <f t="shared" si="22"/>
        <v>1401</v>
      </c>
    </row>
    <row r="726" spans="1:6" s="141" customFormat="1" ht="11.45" customHeight="1" x14ac:dyDescent="0.15">
      <c r="A726" s="299"/>
      <c r="B726" s="302"/>
      <c r="C726" s="72">
        <f>C725/F725*100</f>
        <v>27.623126338329762</v>
      </c>
      <c r="D726" s="72">
        <f>D725/F725*100</f>
        <v>69.164882226980723</v>
      </c>
      <c r="E726" s="73">
        <f>E725/F725*100</f>
        <v>3.2119914346895073</v>
      </c>
      <c r="F726" s="126">
        <f t="shared" si="22"/>
        <v>100</v>
      </c>
    </row>
    <row r="727" spans="1:6" s="141" customFormat="1" ht="11.45" customHeight="1" x14ac:dyDescent="0.15">
      <c r="A727" s="299"/>
      <c r="B727" s="303" t="s">
        <v>21</v>
      </c>
      <c r="C727" s="53">
        <v>83</v>
      </c>
      <c r="D727" s="53">
        <v>385</v>
      </c>
      <c r="E727" s="53">
        <v>14</v>
      </c>
      <c r="F727" s="128">
        <f t="shared" si="22"/>
        <v>482</v>
      </c>
    </row>
    <row r="728" spans="1:6" s="141" customFormat="1" ht="11.45" customHeight="1" x14ac:dyDescent="0.15">
      <c r="A728" s="299"/>
      <c r="B728" s="303"/>
      <c r="C728" s="67">
        <f>C727/F727*100</f>
        <v>17.219917012448132</v>
      </c>
      <c r="D728" s="67">
        <f>D727/F727*100</f>
        <v>79.875518672199178</v>
      </c>
      <c r="E728" s="68">
        <f>E727/F727*100</f>
        <v>2.904564315352697</v>
      </c>
      <c r="F728" s="126">
        <f t="shared" si="22"/>
        <v>100.00000000000001</v>
      </c>
    </row>
    <row r="729" spans="1:6" s="141" customFormat="1" ht="11.45" customHeight="1" x14ac:dyDescent="0.15">
      <c r="A729" s="299"/>
      <c r="B729" s="304" t="s">
        <v>142</v>
      </c>
      <c r="C729" s="53">
        <v>16</v>
      </c>
      <c r="D729" s="53">
        <v>140</v>
      </c>
      <c r="E729" s="53">
        <v>7</v>
      </c>
      <c r="F729" s="128">
        <f t="shared" si="22"/>
        <v>163</v>
      </c>
    </row>
    <row r="730" spans="1:6" s="141" customFormat="1" ht="11.45" customHeight="1" x14ac:dyDescent="0.15">
      <c r="A730" s="299"/>
      <c r="B730" s="302"/>
      <c r="C730" s="72">
        <f>C729/F729*100</f>
        <v>9.8159509202453989</v>
      </c>
      <c r="D730" s="72">
        <f>D729/F729*100</f>
        <v>85.889570552147248</v>
      </c>
      <c r="E730" s="73">
        <f>E729/F729*100</f>
        <v>4.294478527607362</v>
      </c>
      <c r="F730" s="126">
        <f t="shared" si="22"/>
        <v>100.00000000000001</v>
      </c>
    </row>
    <row r="731" spans="1:6" s="141" customFormat="1" ht="11.45" customHeight="1" x14ac:dyDescent="0.15">
      <c r="A731" s="299"/>
      <c r="B731" s="303" t="s">
        <v>143</v>
      </c>
      <c r="C731" s="53">
        <v>13</v>
      </c>
      <c r="D731" s="53">
        <v>39</v>
      </c>
      <c r="E731" s="53">
        <v>4</v>
      </c>
      <c r="F731" s="128">
        <f t="shared" si="22"/>
        <v>56</v>
      </c>
    </row>
    <row r="732" spans="1:6" s="141" customFormat="1" ht="11.45" customHeight="1" thickBot="1" x14ac:dyDescent="0.2">
      <c r="A732" s="299"/>
      <c r="B732" s="303"/>
      <c r="C732" s="67">
        <f>C731/F731*100</f>
        <v>23.214285714285715</v>
      </c>
      <c r="D732" s="67">
        <f>D731/F731*100</f>
        <v>69.642857142857139</v>
      </c>
      <c r="E732" s="68">
        <f>E731/F731*100</f>
        <v>7.1428571428571423</v>
      </c>
      <c r="F732" s="191">
        <f t="shared" si="22"/>
        <v>100</v>
      </c>
    </row>
    <row r="733" spans="1:6" s="141" customFormat="1" ht="11.45" hidden="1" customHeight="1" x14ac:dyDescent="0.15">
      <c r="A733" s="299"/>
      <c r="B733" s="304" t="s">
        <v>144</v>
      </c>
      <c r="C733" s="192">
        <v>0</v>
      </c>
      <c r="D733" s="192">
        <v>0</v>
      </c>
      <c r="E733" s="193">
        <v>0</v>
      </c>
      <c r="F733" s="194">
        <v>0</v>
      </c>
    </row>
    <row r="734" spans="1:6" s="141" customFormat="1" ht="11.45" hidden="1" customHeight="1" thickBot="1" x14ac:dyDescent="0.2">
      <c r="A734" s="300"/>
      <c r="B734" s="305"/>
      <c r="C734" s="134" t="s">
        <v>84</v>
      </c>
      <c r="D734" s="134" t="s">
        <v>84</v>
      </c>
      <c r="E734" s="182" t="s">
        <v>84</v>
      </c>
      <c r="F734" s="135" t="s">
        <v>84</v>
      </c>
    </row>
    <row r="735" spans="1:6" s="141" customFormat="1" ht="11.45" customHeight="1" x14ac:dyDescent="0.15">
      <c r="A735" s="298" t="s">
        <v>146</v>
      </c>
      <c r="B735" s="301" t="s">
        <v>1</v>
      </c>
      <c r="C735" s="87">
        <v>231</v>
      </c>
      <c r="D735" s="87">
        <v>609</v>
      </c>
      <c r="E735" s="195">
        <v>25</v>
      </c>
      <c r="F735" s="125">
        <f t="shared" ref="F735:F784" si="23">SUM(C735:E735)</f>
        <v>865</v>
      </c>
    </row>
    <row r="736" spans="1:6" s="141" customFormat="1" ht="11.45" customHeight="1" x14ac:dyDescent="0.15">
      <c r="A736" s="299"/>
      <c r="B736" s="303"/>
      <c r="C736" s="67">
        <f>C735/F735*100</f>
        <v>26.705202312138727</v>
      </c>
      <c r="D736" s="67">
        <f>D735/F735*100</f>
        <v>70.404624277456648</v>
      </c>
      <c r="E736" s="68">
        <f>E735/F735*100</f>
        <v>2.8901734104046244</v>
      </c>
      <c r="F736" s="126">
        <f t="shared" si="23"/>
        <v>100</v>
      </c>
    </row>
    <row r="737" spans="1:6" s="141" customFormat="1" ht="11.45" customHeight="1" x14ac:dyDescent="0.15">
      <c r="A737" s="299"/>
      <c r="B737" s="304" t="s">
        <v>2</v>
      </c>
      <c r="C737" s="53">
        <v>266</v>
      </c>
      <c r="D737" s="53">
        <v>916</v>
      </c>
      <c r="E737" s="53">
        <v>31</v>
      </c>
      <c r="F737" s="128">
        <f t="shared" si="23"/>
        <v>1213</v>
      </c>
    </row>
    <row r="738" spans="1:6" s="141" customFormat="1" ht="11.45" customHeight="1" x14ac:dyDescent="0.15">
      <c r="A738" s="299"/>
      <c r="B738" s="302"/>
      <c r="C738" s="72">
        <f>C737/F737*100</f>
        <v>21.929101401483926</v>
      </c>
      <c r="D738" s="72">
        <f>D737/F737*100</f>
        <v>75.515251442704027</v>
      </c>
      <c r="E738" s="73">
        <f>E737/F737*100</f>
        <v>2.5556471558120362</v>
      </c>
      <c r="F738" s="126">
        <f t="shared" si="23"/>
        <v>100</v>
      </c>
    </row>
    <row r="739" spans="1:6" s="141" customFormat="1" ht="11.45" customHeight="1" x14ac:dyDescent="0.15">
      <c r="A739" s="299"/>
      <c r="B739" s="303" t="s">
        <v>6</v>
      </c>
      <c r="C739" s="53">
        <v>2</v>
      </c>
      <c r="D739" s="53">
        <v>8</v>
      </c>
      <c r="E739" s="53">
        <v>14</v>
      </c>
      <c r="F739" s="128">
        <f t="shared" si="23"/>
        <v>24</v>
      </c>
    </row>
    <row r="740" spans="1:6" s="141" customFormat="1" ht="11.45" customHeight="1" thickBot="1" x14ac:dyDescent="0.2">
      <c r="A740" s="300"/>
      <c r="B740" s="305"/>
      <c r="C740" s="96">
        <f>C739/F739*100</f>
        <v>8.3333333333333321</v>
      </c>
      <c r="D740" s="96">
        <f>D739/F739*100</f>
        <v>33.333333333333329</v>
      </c>
      <c r="E740" s="97">
        <f>E739/F739*100</f>
        <v>58.333333333333336</v>
      </c>
      <c r="F740" s="132">
        <f t="shared" si="23"/>
        <v>100</v>
      </c>
    </row>
    <row r="741" spans="1:6" s="141" customFormat="1" ht="11.45" customHeight="1" x14ac:dyDescent="0.15">
      <c r="A741" s="298" t="s">
        <v>147</v>
      </c>
      <c r="B741" s="301" t="s">
        <v>7</v>
      </c>
      <c r="C741" s="53">
        <v>36</v>
      </c>
      <c r="D741" s="53">
        <v>19</v>
      </c>
      <c r="E741" s="53">
        <v>2</v>
      </c>
      <c r="F741" s="125">
        <f t="shared" si="23"/>
        <v>57</v>
      </c>
    </row>
    <row r="742" spans="1:6" s="141" customFormat="1" ht="11.45" customHeight="1" x14ac:dyDescent="0.15">
      <c r="A742" s="299"/>
      <c r="B742" s="302"/>
      <c r="C742" s="72">
        <f>C741/F741*100</f>
        <v>63.157894736842103</v>
      </c>
      <c r="D742" s="72">
        <f>D741/F741*100</f>
        <v>33.333333333333329</v>
      </c>
      <c r="E742" s="73">
        <f>E741/F741*100</f>
        <v>3.5087719298245612</v>
      </c>
      <c r="F742" s="126">
        <f t="shared" si="23"/>
        <v>99.999999999999986</v>
      </c>
    </row>
    <row r="743" spans="1:6" s="141" customFormat="1" ht="11.45" customHeight="1" x14ac:dyDescent="0.15">
      <c r="A743" s="299"/>
      <c r="B743" s="303" t="s">
        <v>8</v>
      </c>
      <c r="C743" s="53">
        <v>50</v>
      </c>
      <c r="D743" s="53">
        <v>117</v>
      </c>
      <c r="E743" s="53">
        <v>4</v>
      </c>
      <c r="F743" s="128">
        <f t="shared" si="23"/>
        <v>171</v>
      </c>
    </row>
    <row r="744" spans="1:6" s="141" customFormat="1" ht="11.45" customHeight="1" x14ac:dyDescent="0.15">
      <c r="A744" s="299"/>
      <c r="B744" s="303"/>
      <c r="C744" s="67">
        <f>C743/F743*100</f>
        <v>29.239766081871345</v>
      </c>
      <c r="D744" s="67">
        <f>D743/F743*100</f>
        <v>68.421052631578945</v>
      </c>
      <c r="E744" s="68">
        <f>E743/F743*100</f>
        <v>2.3391812865497075</v>
      </c>
      <c r="F744" s="126">
        <f t="shared" si="23"/>
        <v>99.999999999999986</v>
      </c>
    </row>
    <row r="745" spans="1:6" s="141" customFormat="1" ht="11.45" customHeight="1" x14ac:dyDescent="0.15">
      <c r="A745" s="299"/>
      <c r="B745" s="304" t="s">
        <v>9</v>
      </c>
      <c r="C745" s="53">
        <v>67</v>
      </c>
      <c r="D745" s="53">
        <v>168</v>
      </c>
      <c r="E745" s="53">
        <v>0</v>
      </c>
      <c r="F745" s="128">
        <f t="shared" si="23"/>
        <v>235</v>
      </c>
    </row>
    <row r="746" spans="1:6" s="141" customFormat="1" ht="11.45" customHeight="1" x14ac:dyDescent="0.15">
      <c r="A746" s="299"/>
      <c r="B746" s="302"/>
      <c r="C746" s="72">
        <f>C745/F745*100</f>
        <v>28.510638297872344</v>
      </c>
      <c r="D746" s="72">
        <f>D745/F745*100</f>
        <v>71.489361702127667</v>
      </c>
      <c r="E746" s="73">
        <f>E745/F745*100</f>
        <v>0</v>
      </c>
      <c r="F746" s="126">
        <f t="shared" si="23"/>
        <v>100.00000000000001</v>
      </c>
    </row>
    <row r="747" spans="1:6" s="141" customFormat="1" ht="11.45" customHeight="1" x14ac:dyDescent="0.15">
      <c r="A747" s="299"/>
      <c r="B747" s="303" t="s">
        <v>10</v>
      </c>
      <c r="C747" s="53">
        <v>65</v>
      </c>
      <c r="D747" s="53">
        <v>254</v>
      </c>
      <c r="E747" s="53">
        <v>3</v>
      </c>
      <c r="F747" s="128">
        <f t="shared" si="23"/>
        <v>322</v>
      </c>
    </row>
    <row r="748" spans="1:6" s="141" customFormat="1" ht="11.45" customHeight="1" x14ac:dyDescent="0.15">
      <c r="A748" s="299"/>
      <c r="B748" s="303"/>
      <c r="C748" s="67">
        <f>C747/F747*100</f>
        <v>20.186335403726709</v>
      </c>
      <c r="D748" s="67">
        <f>D747/F747*100</f>
        <v>78.881987577639762</v>
      </c>
      <c r="E748" s="68">
        <f>E747/F747*100</f>
        <v>0.93167701863354035</v>
      </c>
      <c r="F748" s="126">
        <f t="shared" si="23"/>
        <v>100</v>
      </c>
    </row>
    <row r="749" spans="1:6" s="141" customFormat="1" ht="11.45" customHeight="1" x14ac:dyDescent="0.15">
      <c r="A749" s="299"/>
      <c r="B749" s="304" t="s">
        <v>11</v>
      </c>
      <c r="C749" s="53">
        <v>67</v>
      </c>
      <c r="D749" s="53">
        <v>299</v>
      </c>
      <c r="E749" s="53">
        <v>8</v>
      </c>
      <c r="F749" s="128">
        <f t="shared" si="23"/>
        <v>374</v>
      </c>
    </row>
    <row r="750" spans="1:6" s="141" customFormat="1" ht="11.45" customHeight="1" x14ac:dyDescent="0.15">
      <c r="A750" s="299"/>
      <c r="B750" s="302"/>
      <c r="C750" s="72">
        <f>C749/F749*100</f>
        <v>17.914438502673796</v>
      </c>
      <c r="D750" s="72">
        <f>D749/F749*100</f>
        <v>79.946524064171115</v>
      </c>
      <c r="E750" s="73">
        <f>E749/F749*100</f>
        <v>2.1390374331550799</v>
      </c>
      <c r="F750" s="126">
        <f t="shared" si="23"/>
        <v>99.999999999999986</v>
      </c>
    </row>
    <row r="751" spans="1:6" s="141" customFormat="1" ht="11.45" customHeight="1" x14ac:dyDescent="0.15">
      <c r="A751" s="299"/>
      <c r="B751" s="303" t="s">
        <v>12</v>
      </c>
      <c r="C751" s="53">
        <v>87</v>
      </c>
      <c r="D751" s="53">
        <v>315</v>
      </c>
      <c r="E751" s="53">
        <v>10</v>
      </c>
      <c r="F751" s="128">
        <f t="shared" si="23"/>
        <v>412</v>
      </c>
    </row>
    <row r="752" spans="1:6" s="141" customFormat="1" ht="11.45" customHeight="1" x14ac:dyDescent="0.15">
      <c r="A752" s="299"/>
      <c r="B752" s="303"/>
      <c r="C752" s="67">
        <f>C751/F751*100</f>
        <v>21.11650485436893</v>
      </c>
      <c r="D752" s="67">
        <f>D751/F751*100</f>
        <v>76.456310679611647</v>
      </c>
      <c r="E752" s="68">
        <f>E751/F751*100</f>
        <v>2.4271844660194173</v>
      </c>
      <c r="F752" s="126">
        <f t="shared" si="23"/>
        <v>99.999999999999986</v>
      </c>
    </row>
    <row r="753" spans="1:6" s="141" customFormat="1" ht="11.45" customHeight="1" x14ac:dyDescent="0.15">
      <c r="A753" s="299"/>
      <c r="B753" s="304" t="s">
        <v>13</v>
      </c>
      <c r="C753" s="53">
        <v>126</v>
      </c>
      <c r="D753" s="53">
        <v>354</v>
      </c>
      <c r="E753" s="53">
        <v>29</v>
      </c>
      <c r="F753" s="128">
        <f t="shared" si="23"/>
        <v>509</v>
      </c>
    </row>
    <row r="754" spans="1:6" s="141" customFormat="1" ht="11.45" customHeight="1" x14ac:dyDescent="0.15">
      <c r="A754" s="299"/>
      <c r="B754" s="302"/>
      <c r="C754" s="72">
        <f>C753/F753*100</f>
        <v>24.754420432220041</v>
      </c>
      <c r="D754" s="72">
        <f>D753/F753*100</f>
        <v>69.548133595284881</v>
      </c>
      <c r="E754" s="73">
        <f>E753/F753*100</f>
        <v>5.6974459724950881</v>
      </c>
      <c r="F754" s="126">
        <f t="shared" si="23"/>
        <v>100.00000000000001</v>
      </c>
    </row>
    <row r="755" spans="1:6" s="141" customFormat="1" ht="11.45" customHeight="1" x14ac:dyDescent="0.15">
      <c r="A755" s="299"/>
      <c r="B755" s="303" t="s">
        <v>25</v>
      </c>
      <c r="C755" s="53">
        <v>1</v>
      </c>
      <c r="D755" s="53">
        <v>7</v>
      </c>
      <c r="E755" s="53">
        <v>14</v>
      </c>
      <c r="F755" s="128">
        <f t="shared" si="23"/>
        <v>22</v>
      </c>
    </row>
    <row r="756" spans="1:6" s="141" customFormat="1" ht="11.45" customHeight="1" thickBot="1" x14ac:dyDescent="0.2">
      <c r="A756" s="300"/>
      <c r="B756" s="305"/>
      <c r="C756" s="96">
        <f>C755/F755*100</f>
        <v>4.5454545454545459</v>
      </c>
      <c r="D756" s="96">
        <f>D755/F755*100</f>
        <v>31.818181818181817</v>
      </c>
      <c r="E756" s="97">
        <f>E755/F755*100</f>
        <v>63.636363636363633</v>
      </c>
      <c r="F756" s="132">
        <f t="shared" si="23"/>
        <v>100</v>
      </c>
    </row>
    <row r="757" spans="1:6" s="141" customFormat="1" ht="11.45" customHeight="1" thickBot="1" x14ac:dyDescent="0.2">
      <c r="A757" s="306" t="s">
        <v>148</v>
      </c>
      <c r="B757" s="301" t="s">
        <v>24</v>
      </c>
      <c r="C757" s="53">
        <v>30</v>
      </c>
      <c r="D757" s="53">
        <v>211</v>
      </c>
      <c r="E757" s="53">
        <v>6</v>
      </c>
      <c r="F757" s="125">
        <f t="shared" si="23"/>
        <v>247</v>
      </c>
    </row>
    <row r="758" spans="1:6" s="141" customFormat="1" ht="11.45" customHeight="1" thickTop="1" thickBot="1" x14ac:dyDescent="0.2">
      <c r="A758" s="307"/>
      <c r="B758" s="302"/>
      <c r="C758" s="72">
        <f>C757/F757*100</f>
        <v>12.145748987854251</v>
      </c>
      <c r="D758" s="72">
        <f>D757/F757*100</f>
        <v>85.425101214574894</v>
      </c>
      <c r="E758" s="73">
        <f>E757/F757*100</f>
        <v>2.42914979757085</v>
      </c>
      <c r="F758" s="126">
        <f t="shared" si="23"/>
        <v>99.999999999999986</v>
      </c>
    </row>
    <row r="759" spans="1:6" s="141" customFormat="1" ht="11.45" customHeight="1" thickTop="1" thickBot="1" x14ac:dyDescent="0.2">
      <c r="A759" s="307"/>
      <c r="B759" s="303" t="s">
        <v>3</v>
      </c>
      <c r="C759" s="53">
        <v>36</v>
      </c>
      <c r="D759" s="53">
        <v>112</v>
      </c>
      <c r="E759" s="53">
        <v>6</v>
      </c>
      <c r="F759" s="128">
        <f t="shared" si="23"/>
        <v>154</v>
      </c>
    </row>
    <row r="760" spans="1:6" s="141" customFormat="1" ht="11.45" customHeight="1" thickTop="1" thickBot="1" x14ac:dyDescent="0.2">
      <c r="A760" s="307"/>
      <c r="B760" s="303"/>
      <c r="C760" s="67">
        <f>C759/F759*100</f>
        <v>23.376623376623375</v>
      </c>
      <c r="D760" s="67">
        <f>D759/F759*100</f>
        <v>72.727272727272734</v>
      </c>
      <c r="E760" s="68">
        <f>E759/F759*100</f>
        <v>3.8961038961038961</v>
      </c>
      <c r="F760" s="126">
        <f t="shared" si="23"/>
        <v>100</v>
      </c>
    </row>
    <row r="761" spans="1:6" s="141" customFormat="1" ht="11.45" customHeight="1" thickTop="1" thickBot="1" x14ac:dyDescent="0.2">
      <c r="A761" s="307"/>
      <c r="B761" s="304" t="s">
        <v>14</v>
      </c>
      <c r="C761" s="53">
        <v>193</v>
      </c>
      <c r="D761" s="53">
        <v>623</v>
      </c>
      <c r="E761" s="53">
        <v>8</v>
      </c>
      <c r="F761" s="128">
        <f t="shared" si="23"/>
        <v>824</v>
      </c>
    </row>
    <row r="762" spans="1:6" s="141" customFormat="1" ht="11.45" customHeight="1" thickTop="1" thickBot="1" x14ac:dyDescent="0.2">
      <c r="A762" s="307"/>
      <c r="B762" s="302"/>
      <c r="C762" s="72">
        <f>C761/F761*100</f>
        <v>23.422330097087379</v>
      </c>
      <c r="D762" s="72">
        <f>D761/F761*100</f>
        <v>75.606796116504853</v>
      </c>
      <c r="E762" s="73">
        <f>E761/F761*100</f>
        <v>0.97087378640776689</v>
      </c>
      <c r="F762" s="126">
        <f t="shared" si="23"/>
        <v>100</v>
      </c>
    </row>
    <row r="763" spans="1:6" s="141" customFormat="1" ht="11.45" customHeight="1" thickTop="1" thickBot="1" x14ac:dyDescent="0.2">
      <c r="A763" s="307"/>
      <c r="B763" s="303" t="s">
        <v>15</v>
      </c>
      <c r="C763" s="53">
        <v>55</v>
      </c>
      <c r="D763" s="53">
        <v>137</v>
      </c>
      <c r="E763" s="53">
        <v>6</v>
      </c>
      <c r="F763" s="128">
        <f t="shared" si="23"/>
        <v>198</v>
      </c>
    </row>
    <row r="764" spans="1:6" s="141" customFormat="1" ht="11.45" customHeight="1" thickTop="1" thickBot="1" x14ac:dyDescent="0.2">
      <c r="A764" s="307"/>
      <c r="B764" s="303"/>
      <c r="C764" s="67">
        <f>C763/F763*100</f>
        <v>27.777777777777779</v>
      </c>
      <c r="D764" s="67">
        <f>D763/F763*100</f>
        <v>69.191919191919197</v>
      </c>
      <c r="E764" s="68">
        <f>E763/F763*100</f>
        <v>3.0303030303030303</v>
      </c>
      <c r="F764" s="126">
        <f t="shared" si="23"/>
        <v>100</v>
      </c>
    </row>
    <row r="765" spans="1:6" s="141" customFormat="1" ht="11.45" customHeight="1" thickTop="1" thickBot="1" x14ac:dyDescent="0.2">
      <c r="A765" s="307"/>
      <c r="B765" s="304" t="s">
        <v>26</v>
      </c>
      <c r="C765" s="53">
        <v>41</v>
      </c>
      <c r="D765" s="53">
        <v>27</v>
      </c>
      <c r="E765" s="53">
        <v>2</v>
      </c>
      <c r="F765" s="128">
        <f t="shared" si="23"/>
        <v>70</v>
      </c>
    </row>
    <row r="766" spans="1:6" s="141" customFormat="1" ht="11.45" customHeight="1" thickTop="1" thickBot="1" x14ac:dyDescent="0.2">
      <c r="A766" s="307"/>
      <c r="B766" s="302"/>
      <c r="C766" s="72">
        <f>C765/F765*100</f>
        <v>58.571428571428577</v>
      </c>
      <c r="D766" s="72">
        <f>D765/F765*100</f>
        <v>38.571428571428577</v>
      </c>
      <c r="E766" s="73">
        <f>E765/F765*100</f>
        <v>2.8571428571428572</v>
      </c>
      <c r="F766" s="126">
        <f t="shared" si="23"/>
        <v>100.00000000000001</v>
      </c>
    </row>
    <row r="767" spans="1:6" s="2" customFormat="1" ht="11.45" customHeight="1" thickTop="1" thickBot="1" x14ac:dyDescent="0.2">
      <c r="A767" s="307"/>
      <c r="B767" s="303" t="s">
        <v>27</v>
      </c>
      <c r="C767" s="53">
        <v>112</v>
      </c>
      <c r="D767" s="53">
        <v>331</v>
      </c>
      <c r="E767" s="53">
        <v>23</v>
      </c>
      <c r="F767" s="128">
        <f t="shared" si="23"/>
        <v>466</v>
      </c>
    </row>
    <row r="768" spans="1:6" s="2" customFormat="1" ht="11.45" customHeight="1" thickTop="1" thickBot="1" x14ac:dyDescent="0.2">
      <c r="A768" s="307"/>
      <c r="B768" s="303"/>
      <c r="C768" s="67">
        <f>C767/F767*100</f>
        <v>24.034334763948497</v>
      </c>
      <c r="D768" s="67">
        <f>D767/F767*100</f>
        <v>71.030042918454939</v>
      </c>
      <c r="E768" s="68">
        <f>E767/F767*100</f>
        <v>4.9356223175965663</v>
      </c>
      <c r="F768" s="126">
        <f t="shared" si="23"/>
        <v>100</v>
      </c>
    </row>
    <row r="769" spans="1:7" s="2" customFormat="1" ht="11.45" customHeight="1" thickTop="1" thickBot="1" x14ac:dyDescent="0.2">
      <c r="A769" s="307"/>
      <c r="B769" s="304" t="s">
        <v>0</v>
      </c>
      <c r="C769" s="53">
        <v>25</v>
      </c>
      <c r="D769" s="53">
        <v>73</v>
      </c>
      <c r="E769" s="53">
        <v>3</v>
      </c>
      <c r="F769" s="128">
        <f t="shared" si="23"/>
        <v>101</v>
      </c>
    </row>
    <row r="770" spans="1:7" s="2" customFormat="1" ht="11.45" customHeight="1" thickTop="1" thickBot="1" x14ac:dyDescent="0.2">
      <c r="A770" s="307"/>
      <c r="B770" s="302"/>
      <c r="C770" s="72">
        <f>C769/F769*100</f>
        <v>24.752475247524753</v>
      </c>
      <c r="D770" s="72">
        <f>D769/F769*100</f>
        <v>72.277227722772281</v>
      </c>
      <c r="E770" s="73">
        <f>E769/F769*100</f>
        <v>2.9702970297029703</v>
      </c>
      <c r="F770" s="126">
        <f t="shared" si="23"/>
        <v>100.00000000000001</v>
      </c>
    </row>
    <row r="771" spans="1:7" s="2" customFormat="1" ht="11.45" customHeight="1" thickTop="1" thickBot="1" x14ac:dyDescent="0.2">
      <c r="A771" s="307"/>
      <c r="B771" s="303" t="s">
        <v>25</v>
      </c>
      <c r="C771" s="53">
        <v>7</v>
      </c>
      <c r="D771" s="53">
        <v>19</v>
      </c>
      <c r="E771" s="53">
        <v>16</v>
      </c>
      <c r="F771" s="128">
        <f t="shared" si="23"/>
        <v>42</v>
      </c>
    </row>
    <row r="772" spans="1:7" s="2" customFormat="1" ht="11.45" customHeight="1" thickTop="1" thickBot="1" x14ac:dyDescent="0.2">
      <c r="A772" s="308"/>
      <c r="B772" s="305"/>
      <c r="C772" s="96">
        <f>C771/F771*100</f>
        <v>16.666666666666664</v>
      </c>
      <c r="D772" s="96">
        <f>D771/F771*100</f>
        <v>45.238095238095241</v>
      </c>
      <c r="E772" s="97">
        <f>E771/F771*100</f>
        <v>38.095238095238095</v>
      </c>
      <c r="F772" s="132">
        <f t="shared" si="23"/>
        <v>100</v>
      </c>
    </row>
    <row r="773" spans="1:7" s="2" customFormat="1" ht="11.45" customHeight="1" x14ac:dyDescent="0.15">
      <c r="A773" s="298" t="s">
        <v>22</v>
      </c>
      <c r="B773" s="301" t="s">
        <v>28</v>
      </c>
      <c r="C773" s="53">
        <v>69</v>
      </c>
      <c r="D773" s="53">
        <v>155</v>
      </c>
      <c r="E773" s="53">
        <v>11</v>
      </c>
      <c r="F773" s="125">
        <f t="shared" si="23"/>
        <v>235</v>
      </c>
      <c r="G773" s="119"/>
    </row>
    <row r="774" spans="1:7" s="2" customFormat="1" ht="11.45" customHeight="1" x14ac:dyDescent="0.15">
      <c r="A774" s="299"/>
      <c r="B774" s="302"/>
      <c r="C774" s="72">
        <f>C773/F773*100</f>
        <v>29.361702127659573</v>
      </c>
      <c r="D774" s="72">
        <f>D773/F773*100</f>
        <v>65.957446808510639</v>
      </c>
      <c r="E774" s="73">
        <f>E773/F773*100</f>
        <v>4.6808510638297873</v>
      </c>
      <c r="F774" s="126">
        <f t="shared" si="23"/>
        <v>100</v>
      </c>
    </row>
    <row r="775" spans="1:7" s="2" customFormat="1" ht="11.45" customHeight="1" x14ac:dyDescent="0.15">
      <c r="A775" s="299"/>
      <c r="B775" s="303" t="s">
        <v>29</v>
      </c>
      <c r="C775" s="53">
        <v>90</v>
      </c>
      <c r="D775" s="53">
        <v>237</v>
      </c>
      <c r="E775" s="53">
        <v>10</v>
      </c>
      <c r="F775" s="128">
        <f t="shared" si="23"/>
        <v>337</v>
      </c>
    </row>
    <row r="776" spans="1:7" s="2" customFormat="1" ht="11.45" customHeight="1" x14ac:dyDescent="0.15">
      <c r="A776" s="299"/>
      <c r="B776" s="303"/>
      <c r="C776" s="67">
        <f>C775/F775*100</f>
        <v>26.706231454005934</v>
      </c>
      <c r="D776" s="67">
        <f>D775/F775*100</f>
        <v>70.326409495548958</v>
      </c>
      <c r="E776" s="68">
        <f>E775/F775*100</f>
        <v>2.9673590504451042</v>
      </c>
      <c r="F776" s="126">
        <f t="shared" si="23"/>
        <v>100</v>
      </c>
    </row>
    <row r="777" spans="1:7" s="2" customFormat="1" ht="11.45" customHeight="1" x14ac:dyDescent="0.15">
      <c r="A777" s="299"/>
      <c r="B777" s="304" t="s">
        <v>30</v>
      </c>
      <c r="C777" s="53">
        <v>219</v>
      </c>
      <c r="D777" s="53">
        <v>721</v>
      </c>
      <c r="E777" s="53">
        <v>19</v>
      </c>
      <c r="F777" s="128">
        <f t="shared" si="23"/>
        <v>959</v>
      </c>
    </row>
    <row r="778" spans="1:7" s="2" customFormat="1" ht="11.45" customHeight="1" x14ac:dyDescent="0.15">
      <c r="A778" s="299"/>
      <c r="B778" s="302"/>
      <c r="C778" s="72">
        <f>C777/F777*100</f>
        <v>22.83628779979145</v>
      </c>
      <c r="D778" s="72">
        <f>D777/F777*100</f>
        <v>75.18248175182481</v>
      </c>
      <c r="E778" s="73">
        <f>E777/F777*100</f>
        <v>1.9812304483837331</v>
      </c>
      <c r="F778" s="126">
        <f t="shared" si="23"/>
        <v>99.999999999999986</v>
      </c>
    </row>
    <row r="779" spans="1:7" s="2" customFormat="1" ht="11.45" customHeight="1" x14ac:dyDescent="0.15">
      <c r="A779" s="299"/>
      <c r="B779" s="303" t="s">
        <v>31</v>
      </c>
      <c r="C779" s="53">
        <v>91</v>
      </c>
      <c r="D779" s="53">
        <v>301</v>
      </c>
      <c r="E779" s="53">
        <v>5</v>
      </c>
      <c r="F779" s="128">
        <f t="shared" si="23"/>
        <v>397</v>
      </c>
    </row>
    <row r="780" spans="1:7" s="2" customFormat="1" ht="11.45" customHeight="1" x14ac:dyDescent="0.15">
      <c r="A780" s="299"/>
      <c r="B780" s="303"/>
      <c r="C780" s="67">
        <f>C779/F779*100</f>
        <v>22.921914357682617</v>
      </c>
      <c r="D780" s="67">
        <f>D779/F779*100</f>
        <v>75.818639798488661</v>
      </c>
      <c r="E780" s="68">
        <f>E779/F779*100</f>
        <v>1.2594458438287155</v>
      </c>
      <c r="F780" s="126">
        <f t="shared" si="23"/>
        <v>99.999999999999986</v>
      </c>
    </row>
    <row r="781" spans="1:7" s="2" customFormat="1" ht="11.45" customHeight="1" x14ac:dyDescent="0.15">
      <c r="A781" s="299"/>
      <c r="B781" s="304" t="s">
        <v>58</v>
      </c>
      <c r="C781" s="53">
        <v>27</v>
      </c>
      <c r="D781" s="53">
        <v>102</v>
      </c>
      <c r="E781" s="53">
        <v>5</v>
      </c>
      <c r="F781" s="128">
        <f t="shared" si="23"/>
        <v>134</v>
      </c>
    </row>
    <row r="782" spans="1:7" s="2" customFormat="1" ht="11.45" customHeight="1" x14ac:dyDescent="0.15">
      <c r="A782" s="299"/>
      <c r="B782" s="302"/>
      <c r="C782" s="72">
        <f>C781/F781*100</f>
        <v>20.149253731343283</v>
      </c>
      <c r="D782" s="72">
        <f>D781/F781*100</f>
        <v>76.119402985074629</v>
      </c>
      <c r="E782" s="73">
        <f>E781/F781*100</f>
        <v>3.7313432835820892</v>
      </c>
      <c r="F782" s="126">
        <f t="shared" si="23"/>
        <v>100</v>
      </c>
    </row>
    <row r="783" spans="1:7" s="2" customFormat="1" ht="11.45" customHeight="1" x14ac:dyDescent="0.15">
      <c r="A783" s="299"/>
      <c r="B783" s="303" t="s">
        <v>25</v>
      </c>
      <c r="C783" s="53">
        <v>3</v>
      </c>
      <c r="D783" s="53">
        <v>17</v>
      </c>
      <c r="E783" s="53">
        <v>20</v>
      </c>
      <c r="F783" s="128">
        <f t="shared" si="23"/>
        <v>40</v>
      </c>
    </row>
    <row r="784" spans="1:7" s="2" customFormat="1" ht="11.45" customHeight="1" thickBot="1" x14ac:dyDescent="0.2">
      <c r="A784" s="300"/>
      <c r="B784" s="305"/>
      <c r="C784" s="96">
        <f>C783/F783*100</f>
        <v>7.5</v>
      </c>
      <c r="D784" s="96">
        <f>D783/F783*100</f>
        <v>42.5</v>
      </c>
      <c r="E784" s="97">
        <f>E783/F783*100</f>
        <v>50</v>
      </c>
      <c r="F784" s="132">
        <f t="shared" si="23"/>
        <v>100</v>
      </c>
    </row>
    <row r="785" spans="1:12" ht="15" customHeight="1" x14ac:dyDescent="0.15">
      <c r="A785" s="339" t="s">
        <v>168</v>
      </c>
      <c r="B785" s="339"/>
      <c r="C785" s="339"/>
      <c r="D785" s="339"/>
      <c r="E785" s="339"/>
      <c r="F785" s="339"/>
      <c r="G785" s="339"/>
      <c r="H785" s="339"/>
      <c r="I785" s="339"/>
      <c r="J785" s="339"/>
      <c r="K785" s="339"/>
      <c r="L785" s="339"/>
    </row>
    <row r="786" spans="1:12" ht="15" customHeight="1" x14ac:dyDescent="0.15">
      <c r="A786" s="322" t="s">
        <v>37</v>
      </c>
      <c r="B786" s="322"/>
      <c r="C786" s="322"/>
      <c r="D786" s="322"/>
      <c r="E786" s="322"/>
      <c r="F786" s="322"/>
      <c r="G786" s="322"/>
      <c r="H786" s="322"/>
      <c r="I786" s="322"/>
      <c r="J786" s="322"/>
      <c r="K786" s="322"/>
      <c r="L786" s="322"/>
    </row>
    <row r="787" spans="1:12" s="4" customFormat="1" ht="30" customHeight="1" thickBot="1" x14ac:dyDescent="0.2">
      <c r="A787" s="327" t="s">
        <v>64</v>
      </c>
      <c r="B787" s="327"/>
      <c r="C787" s="327"/>
      <c r="D787" s="327"/>
      <c r="E787" s="327"/>
      <c r="F787" s="327"/>
      <c r="G787" s="327"/>
      <c r="H787" s="327"/>
      <c r="I787" s="327"/>
      <c r="J787" s="327"/>
      <c r="K787" s="327"/>
      <c r="L787" s="327"/>
    </row>
    <row r="788" spans="1:12" s="2" customFormat="1" ht="2.25" customHeight="1" x14ac:dyDescent="0.15">
      <c r="A788" s="310" t="s">
        <v>150</v>
      </c>
      <c r="B788" s="311"/>
      <c r="C788" s="168"/>
      <c r="D788" s="168"/>
      <c r="E788" s="168"/>
      <c r="F788" s="168"/>
      <c r="G788" s="168"/>
      <c r="H788" s="169"/>
      <c r="I788" s="170"/>
      <c r="J788" s="197"/>
      <c r="K788" s="168"/>
      <c r="L788" s="172"/>
    </row>
    <row r="789" spans="1:12" s="2" customFormat="1" ht="10.15" customHeight="1" x14ac:dyDescent="0.15">
      <c r="A789" s="312"/>
      <c r="B789" s="313"/>
      <c r="C789" s="10">
        <v>1</v>
      </c>
      <c r="D789" s="10">
        <v>2</v>
      </c>
      <c r="E789" s="10">
        <v>3</v>
      </c>
      <c r="F789" s="10">
        <v>4</v>
      </c>
      <c r="G789" s="10">
        <v>5</v>
      </c>
      <c r="H789" s="325" t="s">
        <v>156</v>
      </c>
      <c r="I789" s="11"/>
      <c r="J789" s="207" t="s">
        <v>157</v>
      </c>
      <c r="K789" s="10">
        <v>3</v>
      </c>
      <c r="L789" s="13" t="s">
        <v>158</v>
      </c>
    </row>
    <row r="790" spans="1:12" s="2" customFormat="1" ht="2.25" customHeight="1" x14ac:dyDescent="0.15">
      <c r="A790" s="312"/>
      <c r="B790" s="313"/>
      <c r="C790" s="10"/>
      <c r="D790" s="10"/>
      <c r="E790" s="10"/>
      <c r="F790" s="10"/>
      <c r="G790" s="10"/>
      <c r="H790" s="325"/>
      <c r="I790" s="11"/>
      <c r="J790" s="207"/>
      <c r="K790" s="10"/>
      <c r="L790" s="13"/>
    </row>
    <row r="791" spans="1:12" s="2" customFormat="1" ht="2.25" customHeight="1" x14ac:dyDescent="0.15">
      <c r="A791" s="312"/>
      <c r="B791" s="313"/>
      <c r="C791" s="14"/>
      <c r="D791" s="14"/>
      <c r="E791" s="14"/>
      <c r="F791" s="14"/>
      <c r="G791" s="14"/>
      <c r="H791" s="325"/>
      <c r="I791" s="15"/>
      <c r="J791" s="208"/>
      <c r="K791" s="17"/>
      <c r="L791" s="18"/>
    </row>
    <row r="792" spans="1:12" s="24" customFormat="1" ht="60" customHeight="1" x14ac:dyDescent="0.15">
      <c r="A792" s="316" t="s">
        <v>35</v>
      </c>
      <c r="B792" s="317"/>
      <c r="C792" s="19" t="s">
        <v>16</v>
      </c>
      <c r="D792" s="19" t="s">
        <v>17</v>
      </c>
      <c r="E792" s="20" t="s">
        <v>159</v>
      </c>
      <c r="F792" s="19" t="s">
        <v>18</v>
      </c>
      <c r="G792" s="21" t="s">
        <v>19</v>
      </c>
      <c r="H792" s="325"/>
      <c r="I792" s="15" t="s">
        <v>5</v>
      </c>
      <c r="J792" s="22" t="s">
        <v>16</v>
      </c>
      <c r="K792" s="21" t="s">
        <v>127</v>
      </c>
      <c r="L792" s="23" t="s">
        <v>19</v>
      </c>
    </row>
    <row r="793" spans="1:12" s="24" customFormat="1" ht="2.25" customHeight="1" thickBot="1" x14ac:dyDescent="0.2">
      <c r="A793" s="173"/>
      <c r="B793" s="174"/>
      <c r="C793" s="175"/>
      <c r="D793" s="176"/>
      <c r="E793" s="175"/>
      <c r="F793" s="176"/>
      <c r="G793" s="175"/>
      <c r="H793" s="177"/>
      <c r="I793" s="178"/>
      <c r="J793" s="179"/>
      <c r="K793" s="175"/>
      <c r="L793" s="180"/>
    </row>
    <row r="794" spans="1:12" s="141" customFormat="1" ht="11.25" customHeight="1" x14ac:dyDescent="0.15">
      <c r="A794" s="318" t="s">
        <v>23</v>
      </c>
      <c r="B794" s="319"/>
      <c r="C794" s="33">
        <f t="shared" ref="C794:H794" si="24">C796+C798+C800+C802+C804</f>
        <v>112</v>
      </c>
      <c r="D794" s="33">
        <f t="shared" si="24"/>
        <v>460</v>
      </c>
      <c r="E794" s="33">
        <f t="shared" si="24"/>
        <v>984</v>
      </c>
      <c r="F794" s="33">
        <f t="shared" si="24"/>
        <v>241</v>
      </c>
      <c r="G794" s="33">
        <f t="shared" si="24"/>
        <v>209</v>
      </c>
      <c r="H794" s="33">
        <f t="shared" si="24"/>
        <v>96</v>
      </c>
      <c r="I794" s="34">
        <f t="shared" ref="I794:I803" si="25">SUM(C794:H794)</f>
        <v>2102</v>
      </c>
      <c r="J794" s="35">
        <f>C794+D794</f>
        <v>572</v>
      </c>
      <c r="K794" s="33">
        <f>E794</f>
        <v>984</v>
      </c>
      <c r="L794" s="36">
        <f>SUM(F794:G794)</f>
        <v>450</v>
      </c>
    </row>
    <row r="795" spans="1:12" s="141" customFormat="1" ht="11.25" customHeight="1" thickBot="1" x14ac:dyDescent="0.2">
      <c r="A795" s="320"/>
      <c r="B795" s="321"/>
      <c r="C795" s="142">
        <f>C794/I794*100</f>
        <v>5.3282588011417698</v>
      </c>
      <c r="D795" s="142">
        <f>D794/I794*100</f>
        <v>21.883920076117981</v>
      </c>
      <c r="E795" s="142">
        <f>E794/I794*100</f>
        <v>46.812559467174118</v>
      </c>
      <c r="F795" s="142">
        <f>F794/I794*100</f>
        <v>11.465271170313986</v>
      </c>
      <c r="G795" s="142">
        <f>G794/I794*100</f>
        <v>9.9429115128449101</v>
      </c>
      <c r="H795" s="181">
        <f>H794/I794*100</f>
        <v>4.5670789724072316</v>
      </c>
      <c r="I795" s="167">
        <f t="shared" si="25"/>
        <v>100</v>
      </c>
      <c r="J795" s="145">
        <f>J794/I794*100</f>
        <v>27.212178877259753</v>
      </c>
      <c r="K795" s="99">
        <f>K794/I794*100</f>
        <v>46.812559467174118</v>
      </c>
      <c r="L795" s="74">
        <f>L794/I794*100</f>
        <v>21.408182683158898</v>
      </c>
    </row>
    <row r="796" spans="1:12" s="141" customFormat="1" ht="11.45" customHeight="1" x14ac:dyDescent="0.15">
      <c r="A796" s="298" t="s">
        <v>128</v>
      </c>
      <c r="B796" s="301" t="s">
        <v>20</v>
      </c>
      <c r="C796" s="53">
        <v>78</v>
      </c>
      <c r="D796" s="53">
        <v>294</v>
      </c>
      <c r="E796" s="53">
        <v>654</v>
      </c>
      <c r="F796" s="53">
        <v>168</v>
      </c>
      <c r="G796" s="53">
        <v>145</v>
      </c>
      <c r="H796" s="53">
        <v>62</v>
      </c>
      <c r="I796" s="34">
        <f t="shared" si="25"/>
        <v>1401</v>
      </c>
      <c r="J796" s="35">
        <f>C796+D796</f>
        <v>372</v>
      </c>
      <c r="K796" s="33">
        <f>E796</f>
        <v>654</v>
      </c>
      <c r="L796" s="36">
        <f>SUM(F796:G796)</f>
        <v>313</v>
      </c>
    </row>
    <row r="797" spans="1:12" s="141" customFormat="1" ht="11.45" customHeight="1" x14ac:dyDescent="0.15">
      <c r="A797" s="299"/>
      <c r="B797" s="302"/>
      <c r="C797" s="127">
        <f>C796/I796*100</f>
        <v>5.5674518201284791</v>
      </c>
      <c r="D797" s="67">
        <f>D796/I796*100</f>
        <v>20.985010706638114</v>
      </c>
      <c r="E797" s="67">
        <f>E796/I796*100</f>
        <v>46.680942184154176</v>
      </c>
      <c r="F797" s="67">
        <f>F796/I796*100</f>
        <v>11.991434689507495</v>
      </c>
      <c r="G797" s="67">
        <f>G796/I796*100</f>
        <v>10.349750178443969</v>
      </c>
      <c r="H797" s="68">
        <f>H796/I796*100</f>
        <v>4.4254104211277658</v>
      </c>
      <c r="I797" s="69">
        <f t="shared" si="25"/>
        <v>100</v>
      </c>
      <c r="J797" s="107">
        <f>J796/I796*100</f>
        <v>26.552462526766597</v>
      </c>
      <c r="K797" s="51">
        <f>K796/I796*100</f>
        <v>46.680942184154176</v>
      </c>
      <c r="L797" s="52">
        <f>L796/I796*100</f>
        <v>22.341184867951462</v>
      </c>
    </row>
    <row r="798" spans="1:12" s="141" customFormat="1" ht="11.45" customHeight="1" x14ac:dyDescent="0.15">
      <c r="A798" s="299"/>
      <c r="B798" s="303" t="s">
        <v>21</v>
      </c>
      <c r="C798" s="53">
        <v>23</v>
      </c>
      <c r="D798" s="53">
        <v>119</v>
      </c>
      <c r="E798" s="53">
        <v>226</v>
      </c>
      <c r="F798" s="53">
        <v>48</v>
      </c>
      <c r="G798" s="53">
        <v>44</v>
      </c>
      <c r="H798" s="53">
        <v>22</v>
      </c>
      <c r="I798" s="54">
        <f t="shared" si="25"/>
        <v>482</v>
      </c>
      <c r="J798" s="70">
        <f>C798+D798</f>
        <v>142</v>
      </c>
      <c r="K798" s="56">
        <f>E798</f>
        <v>226</v>
      </c>
      <c r="L798" s="57">
        <f>SUM(F798:G798)</f>
        <v>92</v>
      </c>
    </row>
    <row r="799" spans="1:12" s="141" customFormat="1" ht="11.45" customHeight="1" x14ac:dyDescent="0.15">
      <c r="A799" s="299"/>
      <c r="B799" s="303"/>
      <c r="C799" s="72">
        <f>C798/I798*100</f>
        <v>4.7717842323651452</v>
      </c>
      <c r="D799" s="72">
        <f>D798/I798*100</f>
        <v>24.688796680497926</v>
      </c>
      <c r="E799" s="72">
        <f>E798/I798*100</f>
        <v>46.88796680497925</v>
      </c>
      <c r="F799" s="72">
        <f>F798/I798*100</f>
        <v>9.9585062240663902</v>
      </c>
      <c r="G799" s="72">
        <f>G798/I798*100</f>
        <v>9.1286307053941904</v>
      </c>
      <c r="H799" s="73">
        <f>H798/I798*100</f>
        <v>4.5643153526970952</v>
      </c>
      <c r="I799" s="69">
        <f t="shared" si="25"/>
        <v>100</v>
      </c>
      <c r="J799" s="107">
        <f>J798/I798*100</f>
        <v>29.460580912863072</v>
      </c>
      <c r="K799" s="51">
        <f>K798/I798*100</f>
        <v>46.88796680497925</v>
      </c>
      <c r="L799" s="52">
        <f>L798/I798*100</f>
        <v>19.087136929460581</v>
      </c>
    </row>
    <row r="800" spans="1:12" s="141" customFormat="1" ht="11.45" customHeight="1" x14ac:dyDescent="0.15">
      <c r="A800" s="299"/>
      <c r="B800" s="304" t="s">
        <v>129</v>
      </c>
      <c r="C800" s="53">
        <v>7</v>
      </c>
      <c r="D800" s="53">
        <v>35</v>
      </c>
      <c r="E800" s="53">
        <v>76</v>
      </c>
      <c r="F800" s="53">
        <v>20</v>
      </c>
      <c r="G800" s="53">
        <v>18</v>
      </c>
      <c r="H800" s="53">
        <v>7</v>
      </c>
      <c r="I800" s="54">
        <f t="shared" si="25"/>
        <v>163</v>
      </c>
      <c r="J800" s="70">
        <f>C800+D800</f>
        <v>42</v>
      </c>
      <c r="K800" s="56">
        <f>E800</f>
        <v>76</v>
      </c>
      <c r="L800" s="57">
        <f>SUM(F800:G800)</f>
        <v>38</v>
      </c>
    </row>
    <row r="801" spans="1:12" s="141" customFormat="1" ht="11.45" customHeight="1" x14ac:dyDescent="0.15">
      <c r="A801" s="299"/>
      <c r="B801" s="302"/>
      <c r="C801" s="67">
        <f>C800/I800*100</f>
        <v>4.294478527607362</v>
      </c>
      <c r="D801" s="67">
        <f>D800/I800*100</f>
        <v>21.472392638036812</v>
      </c>
      <c r="E801" s="67">
        <f>E800/I800*100</f>
        <v>46.625766871165638</v>
      </c>
      <c r="F801" s="67">
        <f>F800/I800*100</f>
        <v>12.269938650306749</v>
      </c>
      <c r="G801" s="67">
        <f>G800/I800*100</f>
        <v>11.042944785276074</v>
      </c>
      <c r="H801" s="68">
        <f>H800/I800*100</f>
        <v>4.294478527607362</v>
      </c>
      <c r="I801" s="69">
        <f t="shared" si="25"/>
        <v>100.00000000000001</v>
      </c>
      <c r="J801" s="107">
        <f>J800/I800*100</f>
        <v>25.766871165644172</v>
      </c>
      <c r="K801" s="51">
        <f>K800/I800*100</f>
        <v>46.625766871165638</v>
      </c>
      <c r="L801" s="52">
        <f>L800/I800*100</f>
        <v>23.312883435582819</v>
      </c>
    </row>
    <row r="802" spans="1:12" s="141" customFormat="1" ht="11.45" customHeight="1" x14ac:dyDescent="0.15">
      <c r="A802" s="299"/>
      <c r="B802" s="303" t="s">
        <v>130</v>
      </c>
      <c r="C802" s="53">
        <v>4</v>
      </c>
      <c r="D802" s="53">
        <v>12</v>
      </c>
      <c r="E802" s="53">
        <v>28</v>
      </c>
      <c r="F802" s="53">
        <v>5</v>
      </c>
      <c r="G802" s="53">
        <v>2</v>
      </c>
      <c r="H802" s="53">
        <v>5</v>
      </c>
      <c r="I802" s="54">
        <f t="shared" si="25"/>
        <v>56</v>
      </c>
      <c r="J802" s="70">
        <f>C802+D802</f>
        <v>16</v>
      </c>
      <c r="K802" s="56">
        <f>E802</f>
        <v>28</v>
      </c>
      <c r="L802" s="57">
        <f>SUM(F802:G802)</f>
        <v>7</v>
      </c>
    </row>
    <row r="803" spans="1:12" s="141" customFormat="1" ht="11.45" customHeight="1" thickBot="1" x14ac:dyDescent="0.2">
      <c r="A803" s="299"/>
      <c r="B803" s="303"/>
      <c r="C803" s="72">
        <f>C802/I802*100</f>
        <v>7.1428571428571423</v>
      </c>
      <c r="D803" s="72">
        <f>D802/I802*100</f>
        <v>21.428571428571427</v>
      </c>
      <c r="E803" s="72">
        <f>E802/I802*100</f>
        <v>50</v>
      </c>
      <c r="F803" s="72">
        <f>F802/I802*100</f>
        <v>8.9285714285714288</v>
      </c>
      <c r="G803" s="72">
        <f>G802/I802*100</f>
        <v>3.5714285714285712</v>
      </c>
      <c r="H803" s="73">
        <f>H802/I802*100</f>
        <v>8.9285714285714288</v>
      </c>
      <c r="I803" s="69">
        <f t="shared" si="25"/>
        <v>100</v>
      </c>
      <c r="J803" s="107">
        <f>J802/I802*100</f>
        <v>28.571428571428569</v>
      </c>
      <c r="K803" s="51">
        <f>K802/I802*100</f>
        <v>50</v>
      </c>
      <c r="L803" s="52">
        <f>L802/I802*100</f>
        <v>12.5</v>
      </c>
    </row>
    <row r="804" spans="1:12" s="141" customFormat="1" ht="11.45" hidden="1" customHeight="1" x14ac:dyDescent="0.15">
      <c r="A804" s="299"/>
      <c r="B804" s="304" t="s">
        <v>169</v>
      </c>
      <c r="C804" s="75">
        <v>0</v>
      </c>
      <c r="D804" s="75">
        <v>0</v>
      </c>
      <c r="E804" s="75">
        <v>0</v>
      </c>
      <c r="F804" s="75">
        <v>0</v>
      </c>
      <c r="G804" s="75">
        <v>0</v>
      </c>
      <c r="H804" s="76">
        <v>0</v>
      </c>
      <c r="I804" s="156">
        <v>0</v>
      </c>
      <c r="J804" s="157">
        <v>0</v>
      </c>
      <c r="K804" s="158">
        <v>0</v>
      </c>
      <c r="L804" s="80">
        <v>0</v>
      </c>
    </row>
    <row r="805" spans="1:12" s="141" customFormat="1" ht="11.45" hidden="1" customHeight="1" thickBot="1" x14ac:dyDescent="0.2">
      <c r="A805" s="300"/>
      <c r="B805" s="305"/>
      <c r="C805" s="134" t="s">
        <v>119</v>
      </c>
      <c r="D805" s="134" t="s">
        <v>119</v>
      </c>
      <c r="E805" s="134" t="s">
        <v>119</v>
      </c>
      <c r="F805" s="134" t="s">
        <v>119</v>
      </c>
      <c r="G805" s="134" t="s">
        <v>119</v>
      </c>
      <c r="H805" s="182" t="s">
        <v>119</v>
      </c>
      <c r="I805" s="161" t="s">
        <v>119</v>
      </c>
      <c r="J805" s="162" t="s">
        <v>119</v>
      </c>
      <c r="K805" s="163" t="s">
        <v>119</v>
      </c>
      <c r="L805" s="164" t="s">
        <v>119</v>
      </c>
    </row>
    <row r="806" spans="1:12" s="141" customFormat="1" ht="11.45" customHeight="1" x14ac:dyDescent="0.15">
      <c r="A806" s="298" t="s">
        <v>170</v>
      </c>
      <c r="B806" s="301" t="s">
        <v>1</v>
      </c>
      <c r="C806" s="87">
        <v>52</v>
      </c>
      <c r="D806" s="87">
        <v>185</v>
      </c>
      <c r="E806" s="87">
        <v>419</v>
      </c>
      <c r="F806" s="87">
        <v>94</v>
      </c>
      <c r="G806" s="87">
        <v>86</v>
      </c>
      <c r="H806" s="195">
        <v>29</v>
      </c>
      <c r="I806" s="34">
        <f t="shared" ref="I806:I855" si="26">SUM(C806:H806)</f>
        <v>865</v>
      </c>
      <c r="J806" s="35">
        <f>C806+D806</f>
        <v>237</v>
      </c>
      <c r="K806" s="33">
        <f>E806</f>
        <v>419</v>
      </c>
      <c r="L806" s="36">
        <f>SUM(F806:G806)</f>
        <v>180</v>
      </c>
    </row>
    <row r="807" spans="1:12" s="141" customFormat="1" ht="11.45" customHeight="1" x14ac:dyDescent="0.15">
      <c r="A807" s="299"/>
      <c r="B807" s="303"/>
      <c r="C807" s="72">
        <f>C806/I806*100</f>
        <v>6.0115606936416182</v>
      </c>
      <c r="D807" s="72">
        <f>D806/I806*100</f>
        <v>21.387283236994222</v>
      </c>
      <c r="E807" s="72">
        <f>E806/I806*100</f>
        <v>48.439306358381501</v>
      </c>
      <c r="F807" s="72">
        <f>F806/I806*100</f>
        <v>10.867052023121387</v>
      </c>
      <c r="G807" s="72">
        <f>G806/I806*100</f>
        <v>9.9421965317919074</v>
      </c>
      <c r="H807" s="73">
        <f>H806/I806*100</f>
        <v>3.352601156069364</v>
      </c>
      <c r="I807" s="69">
        <f t="shared" si="26"/>
        <v>100</v>
      </c>
      <c r="J807" s="107">
        <f>J806/I806*100</f>
        <v>27.398843930635834</v>
      </c>
      <c r="K807" s="51">
        <f>K806/I806*100</f>
        <v>48.439306358381501</v>
      </c>
      <c r="L807" s="52">
        <f>L806/I806*100</f>
        <v>20.809248554913296</v>
      </c>
    </row>
    <row r="808" spans="1:12" s="141" customFormat="1" ht="11.45" customHeight="1" x14ac:dyDescent="0.15">
      <c r="A808" s="299"/>
      <c r="B808" s="304" t="s">
        <v>2</v>
      </c>
      <c r="C808" s="53">
        <v>60</v>
      </c>
      <c r="D808" s="53">
        <v>272</v>
      </c>
      <c r="E808" s="53">
        <v>560</v>
      </c>
      <c r="F808" s="53">
        <v>147</v>
      </c>
      <c r="G808" s="53">
        <v>121</v>
      </c>
      <c r="H808" s="53">
        <v>53</v>
      </c>
      <c r="I808" s="54">
        <f t="shared" si="26"/>
        <v>1213</v>
      </c>
      <c r="J808" s="70">
        <f>C808+D808</f>
        <v>332</v>
      </c>
      <c r="K808" s="56">
        <f>E808</f>
        <v>560</v>
      </c>
      <c r="L808" s="57">
        <f>SUM(F808:G808)</f>
        <v>268</v>
      </c>
    </row>
    <row r="809" spans="1:12" s="141" customFormat="1" ht="11.45" customHeight="1" x14ac:dyDescent="0.15">
      <c r="A809" s="299"/>
      <c r="B809" s="302"/>
      <c r="C809" s="67">
        <f>C808/I808*100</f>
        <v>4.9464138499587795</v>
      </c>
      <c r="D809" s="67">
        <f>D808/I808*100</f>
        <v>22.423742786479803</v>
      </c>
      <c r="E809" s="67">
        <f>E808/I808*100</f>
        <v>46.166529266281948</v>
      </c>
      <c r="F809" s="67">
        <f>F808/I808*100</f>
        <v>12.118713932399011</v>
      </c>
      <c r="G809" s="67">
        <f>G808/I808*100</f>
        <v>9.9752679307502063</v>
      </c>
      <c r="H809" s="68">
        <f>H808/I808*100</f>
        <v>4.3693322341302556</v>
      </c>
      <c r="I809" s="69">
        <f t="shared" si="26"/>
        <v>100</v>
      </c>
      <c r="J809" s="107">
        <f>J808/I808*100</f>
        <v>27.37015663643858</v>
      </c>
      <c r="K809" s="51">
        <f>K808/I808*100</f>
        <v>46.166529266281948</v>
      </c>
      <c r="L809" s="52">
        <f>L808/I808*100</f>
        <v>22.093981863149217</v>
      </c>
    </row>
    <row r="810" spans="1:12" s="141" customFormat="1" ht="11.45" customHeight="1" x14ac:dyDescent="0.15">
      <c r="A810" s="299"/>
      <c r="B810" s="303" t="s">
        <v>6</v>
      </c>
      <c r="C810" s="53">
        <v>0</v>
      </c>
      <c r="D810" s="53">
        <v>3</v>
      </c>
      <c r="E810" s="53">
        <v>5</v>
      </c>
      <c r="F810" s="53">
        <v>0</v>
      </c>
      <c r="G810" s="53">
        <v>2</v>
      </c>
      <c r="H810" s="53">
        <v>14</v>
      </c>
      <c r="I810" s="54">
        <f t="shared" si="26"/>
        <v>24</v>
      </c>
      <c r="J810" s="70">
        <f>C810+D810</f>
        <v>3</v>
      </c>
      <c r="K810" s="56">
        <f>E810</f>
        <v>5</v>
      </c>
      <c r="L810" s="57">
        <f>SUM(F810:G810)</f>
        <v>2</v>
      </c>
    </row>
    <row r="811" spans="1:12" s="141" customFormat="1" ht="11.45" customHeight="1" thickBot="1" x14ac:dyDescent="0.2">
      <c r="A811" s="300"/>
      <c r="B811" s="305"/>
      <c r="C811" s="96">
        <f>C810/I810*100</f>
        <v>0</v>
      </c>
      <c r="D811" s="96">
        <f>D810/I810*100</f>
        <v>12.5</v>
      </c>
      <c r="E811" s="96">
        <f>E810/I810*100</f>
        <v>20.833333333333336</v>
      </c>
      <c r="F811" s="96">
        <f>F810/I810*100</f>
        <v>0</v>
      </c>
      <c r="G811" s="96">
        <f>G810/I810*100</f>
        <v>8.3333333333333321</v>
      </c>
      <c r="H811" s="97">
        <f>H810/I810*100</f>
        <v>58.333333333333336</v>
      </c>
      <c r="I811" s="167">
        <f t="shared" si="26"/>
        <v>100</v>
      </c>
      <c r="J811" s="145">
        <f>J810/I810*100</f>
        <v>12.5</v>
      </c>
      <c r="K811" s="99">
        <f>K810/I810*100</f>
        <v>20.833333333333336</v>
      </c>
      <c r="L811" s="74">
        <f>L810/I810*100</f>
        <v>8.3333333333333321</v>
      </c>
    </row>
    <row r="812" spans="1:12" s="141" customFormat="1" ht="11.45" customHeight="1" x14ac:dyDescent="0.15">
      <c r="A812" s="298" t="s">
        <v>171</v>
      </c>
      <c r="B812" s="301" t="s">
        <v>7</v>
      </c>
      <c r="C812" s="53">
        <v>9</v>
      </c>
      <c r="D812" s="53">
        <v>8</v>
      </c>
      <c r="E812" s="53">
        <v>26</v>
      </c>
      <c r="F812" s="53">
        <v>10</v>
      </c>
      <c r="G812" s="53">
        <v>4</v>
      </c>
      <c r="H812" s="53">
        <v>0</v>
      </c>
      <c r="I812" s="34">
        <f t="shared" si="26"/>
        <v>57</v>
      </c>
      <c r="J812" s="35">
        <f>C812+D812</f>
        <v>17</v>
      </c>
      <c r="K812" s="33">
        <f>E812</f>
        <v>26</v>
      </c>
      <c r="L812" s="36">
        <f>SUM(F812:G812)</f>
        <v>14</v>
      </c>
    </row>
    <row r="813" spans="1:12" s="141" customFormat="1" ht="11.45" customHeight="1" x14ac:dyDescent="0.15">
      <c r="A813" s="299"/>
      <c r="B813" s="302"/>
      <c r="C813" s="67">
        <f>C812/I812*100</f>
        <v>15.789473684210526</v>
      </c>
      <c r="D813" s="67">
        <f>D812/I812*100</f>
        <v>14.035087719298245</v>
      </c>
      <c r="E813" s="67">
        <f>E812/I812*100</f>
        <v>45.614035087719294</v>
      </c>
      <c r="F813" s="67">
        <f>F812/I812*100</f>
        <v>17.543859649122805</v>
      </c>
      <c r="G813" s="67">
        <f>G812/I812*100</f>
        <v>7.0175438596491224</v>
      </c>
      <c r="H813" s="68">
        <f>H812/I812*100</f>
        <v>0</v>
      </c>
      <c r="I813" s="69">
        <f t="shared" si="26"/>
        <v>100</v>
      </c>
      <c r="J813" s="107">
        <f>J812/I812*100</f>
        <v>29.82456140350877</v>
      </c>
      <c r="K813" s="51">
        <f>K812/I812*100</f>
        <v>45.614035087719294</v>
      </c>
      <c r="L813" s="52">
        <f>L812/I812*100</f>
        <v>24.561403508771928</v>
      </c>
    </row>
    <row r="814" spans="1:12" s="141" customFormat="1" ht="11.45" customHeight="1" x14ac:dyDescent="0.15">
      <c r="A814" s="299"/>
      <c r="B814" s="303" t="s">
        <v>8</v>
      </c>
      <c r="C814" s="53">
        <v>6</v>
      </c>
      <c r="D814" s="53">
        <v>40</v>
      </c>
      <c r="E814" s="53">
        <v>85</v>
      </c>
      <c r="F814" s="53">
        <v>17</v>
      </c>
      <c r="G814" s="53">
        <v>19</v>
      </c>
      <c r="H814" s="53">
        <v>4</v>
      </c>
      <c r="I814" s="54">
        <f t="shared" si="26"/>
        <v>171</v>
      </c>
      <c r="J814" s="70">
        <f>C814+D814</f>
        <v>46</v>
      </c>
      <c r="K814" s="56">
        <f>E814</f>
        <v>85</v>
      </c>
      <c r="L814" s="57">
        <f>SUM(F814:G814)</f>
        <v>36</v>
      </c>
    </row>
    <row r="815" spans="1:12" s="141" customFormat="1" ht="11.45" customHeight="1" x14ac:dyDescent="0.15">
      <c r="A815" s="299"/>
      <c r="B815" s="303"/>
      <c r="C815" s="72">
        <f>C814/I814*100</f>
        <v>3.5087719298245612</v>
      </c>
      <c r="D815" s="72">
        <f>D814/I814*100</f>
        <v>23.391812865497073</v>
      </c>
      <c r="E815" s="72">
        <f>E814/I814*100</f>
        <v>49.707602339181285</v>
      </c>
      <c r="F815" s="72">
        <f>F814/I814*100</f>
        <v>9.9415204678362574</v>
      </c>
      <c r="G815" s="72">
        <f>G814/I814*100</f>
        <v>11.111111111111111</v>
      </c>
      <c r="H815" s="73">
        <f>H814/I814*100</f>
        <v>2.3391812865497075</v>
      </c>
      <c r="I815" s="69">
        <f t="shared" si="26"/>
        <v>99.999999999999986</v>
      </c>
      <c r="J815" s="107">
        <f>J814/I814*100</f>
        <v>26.900584795321635</v>
      </c>
      <c r="K815" s="51">
        <f>K814/I814*100</f>
        <v>49.707602339181285</v>
      </c>
      <c r="L815" s="52">
        <f>L814/I814*100</f>
        <v>21.052631578947366</v>
      </c>
    </row>
    <row r="816" spans="1:12" s="141" customFormat="1" ht="11.45" customHeight="1" x14ac:dyDescent="0.15">
      <c r="A816" s="299"/>
      <c r="B816" s="304" t="s">
        <v>9</v>
      </c>
      <c r="C816" s="53">
        <v>3</v>
      </c>
      <c r="D816" s="53">
        <v>40</v>
      </c>
      <c r="E816" s="53">
        <v>127</v>
      </c>
      <c r="F816" s="53">
        <v>35</v>
      </c>
      <c r="G816" s="53">
        <v>27</v>
      </c>
      <c r="H816" s="53">
        <v>3</v>
      </c>
      <c r="I816" s="54">
        <f t="shared" si="26"/>
        <v>235</v>
      </c>
      <c r="J816" s="70">
        <f>C816+D816</f>
        <v>43</v>
      </c>
      <c r="K816" s="56">
        <f>E816</f>
        <v>127</v>
      </c>
      <c r="L816" s="57">
        <f>SUM(F816:G816)</f>
        <v>62</v>
      </c>
    </row>
    <row r="817" spans="1:12" s="141" customFormat="1" ht="11.45" customHeight="1" x14ac:dyDescent="0.15">
      <c r="A817" s="299"/>
      <c r="B817" s="302"/>
      <c r="C817" s="67">
        <f>C816/I816*100</f>
        <v>1.2765957446808509</v>
      </c>
      <c r="D817" s="67">
        <f>D816/I816*100</f>
        <v>17.021276595744681</v>
      </c>
      <c r="E817" s="67">
        <f>E816/I816*100</f>
        <v>54.042553191489361</v>
      </c>
      <c r="F817" s="67">
        <f>F816/I816*100</f>
        <v>14.893617021276595</v>
      </c>
      <c r="G817" s="67">
        <f>G816/I816*100</f>
        <v>11.48936170212766</v>
      </c>
      <c r="H817" s="68">
        <f>H816/I816*100</f>
        <v>1.2765957446808509</v>
      </c>
      <c r="I817" s="69">
        <f t="shared" si="26"/>
        <v>99.999999999999986</v>
      </c>
      <c r="J817" s="107">
        <f>J816/I816*100</f>
        <v>18.297872340425531</v>
      </c>
      <c r="K817" s="51">
        <f>K816/I816*100</f>
        <v>54.042553191489361</v>
      </c>
      <c r="L817" s="52">
        <f>L816/I816*100</f>
        <v>26.382978723404253</v>
      </c>
    </row>
    <row r="818" spans="1:12" s="141" customFormat="1" ht="11.45" customHeight="1" x14ac:dyDescent="0.15">
      <c r="A818" s="299"/>
      <c r="B818" s="303" t="s">
        <v>10</v>
      </c>
      <c r="C818" s="53">
        <v>15</v>
      </c>
      <c r="D818" s="53">
        <v>66</v>
      </c>
      <c r="E818" s="53">
        <v>155</v>
      </c>
      <c r="F818" s="53">
        <v>38</v>
      </c>
      <c r="G818" s="53">
        <v>39</v>
      </c>
      <c r="H818" s="53">
        <v>9</v>
      </c>
      <c r="I818" s="54">
        <f t="shared" si="26"/>
        <v>322</v>
      </c>
      <c r="J818" s="70">
        <f>C818+D818</f>
        <v>81</v>
      </c>
      <c r="K818" s="56">
        <f>E818</f>
        <v>155</v>
      </c>
      <c r="L818" s="57">
        <f>SUM(F818:G818)</f>
        <v>77</v>
      </c>
    </row>
    <row r="819" spans="1:12" s="141" customFormat="1" ht="11.45" customHeight="1" x14ac:dyDescent="0.15">
      <c r="A819" s="299"/>
      <c r="B819" s="303"/>
      <c r="C819" s="72">
        <f>C818/I818*100</f>
        <v>4.658385093167702</v>
      </c>
      <c r="D819" s="72">
        <f>D818/I818*100</f>
        <v>20.496894409937887</v>
      </c>
      <c r="E819" s="72">
        <f>E818/I818*100</f>
        <v>48.136645962732921</v>
      </c>
      <c r="F819" s="72">
        <f>F818/I818*100</f>
        <v>11.801242236024844</v>
      </c>
      <c r="G819" s="72">
        <f>G818/I818*100</f>
        <v>12.111801242236025</v>
      </c>
      <c r="H819" s="73">
        <f>H818/I818*100</f>
        <v>2.7950310559006213</v>
      </c>
      <c r="I819" s="69">
        <f t="shared" si="26"/>
        <v>100.00000000000001</v>
      </c>
      <c r="J819" s="107">
        <f>J818/I818*100</f>
        <v>25.155279503105589</v>
      </c>
      <c r="K819" s="51">
        <f>K818/I818*100</f>
        <v>48.136645962732921</v>
      </c>
      <c r="L819" s="52">
        <f>L818/I818*100</f>
        <v>23.913043478260871</v>
      </c>
    </row>
    <row r="820" spans="1:12" s="141" customFormat="1" ht="11.45" customHeight="1" x14ac:dyDescent="0.15">
      <c r="A820" s="299"/>
      <c r="B820" s="304" t="s">
        <v>11</v>
      </c>
      <c r="C820" s="53">
        <v>13</v>
      </c>
      <c r="D820" s="53">
        <v>78</v>
      </c>
      <c r="E820" s="53">
        <v>186</v>
      </c>
      <c r="F820" s="53">
        <v>52</v>
      </c>
      <c r="G820" s="53">
        <v>36</v>
      </c>
      <c r="H820" s="53">
        <v>9</v>
      </c>
      <c r="I820" s="54">
        <f t="shared" si="26"/>
        <v>374</v>
      </c>
      <c r="J820" s="70">
        <f>C820+D820</f>
        <v>91</v>
      </c>
      <c r="K820" s="56">
        <f>E820</f>
        <v>186</v>
      </c>
      <c r="L820" s="57">
        <f>SUM(F820:G820)</f>
        <v>88</v>
      </c>
    </row>
    <row r="821" spans="1:12" s="141" customFormat="1" ht="11.45" customHeight="1" x14ac:dyDescent="0.15">
      <c r="A821" s="299"/>
      <c r="B821" s="302"/>
      <c r="C821" s="67">
        <f>C820/I820*100</f>
        <v>3.4759358288770055</v>
      </c>
      <c r="D821" s="67">
        <f>D820/I820*100</f>
        <v>20.855614973262032</v>
      </c>
      <c r="E821" s="67">
        <f>E820/I820*100</f>
        <v>49.732620320855617</v>
      </c>
      <c r="F821" s="67">
        <f>F820/I820*100</f>
        <v>13.903743315508022</v>
      </c>
      <c r="G821" s="67">
        <f>G820/I820*100</f>
        <v>9.6256684491978604</v>
      </c>
      <c r="H821" s="68">
        <f>H820/I820*100</f>
        <v>2.4064171122994651</v>
      </c>
      <c r="I821" s="69">
        <f t="shared" si="26"/>
        <v>100</v>
      </c>
      <c r="J821" s="107">
        <f>J820/I820*100</f>
        <v>24.331550802139038</v>
      </c>
      <c r="K821" s="51">
        <f>K820/I820*100</f>
        <v>49.732620320855617</v>
      </c>
      <c r="L821" s="52">
        <f>L820/I820*100</f>
        <v>23.52941176470588</v>
      </c>
    </row>
    <row r="822" spans="1:12" s="141" customFormat="1" ht="11.45" customHeight="1" x14ac:dyDescent="0.15">
      <c r="A822" s="299"/>
      <c r="B822" s="303" t="s">
        <v>12</v>
      </c>
      <c r="C822" s="53">
        <v>18</v>
      </c>
      <c r="D822" s="53">
        <v>91</v>
      </c>
      <c r="E822" s="53">
        <v>202</v>
      </c>
      <c r="F822" s="53">
        <v>48</v>
      </c>
      <c r="G822" s="53">
        <v>36</v>
      </c>
      <c r="H822" s="53">
        <v>17</v>
      </c>
      <c r="I822" s="54">
        <f t="shared" si="26"/>
        <v>412</v>
      </c>
      <c r="J822" s="70">
        <f>C822+D822</f>
        <v>109</v>
      </c>
      <c r="K822" s="56">
        <f>E822</f>
        <v>202</v>
      </c>
      <c r="L822" s="57">
        <f>SUM(F822:G822)</f>
        <v>84</v>
      </c>
    </row>
    <row r="823" spans="1:12" s="141" customFormat="1" ht="11.45" customHeight="1" x14ac:dyDescent="0.15">
      <c r="A823" s="299"/>
      <c r="B823" s="303"/>
      <c r="C823" s="72">
        <f>C822/I822*100</f>
        <v>4.3689320388349513</v>
      </c>
      <c r="D823" s="72">
        <f>D822/I822*100</f>
        <v>22.087378640776699</v>
      </c>
      <c r="E823" s="72">
        <f>E822/I822*100</f>
        <v>49.029126213592235</v>
      </c>
      <c r="F823" s="72">
        <f>F822/I822*100</f>
        <v>11.650485436893204</v>
      </c>
      <c r="G823" s="72">
        <f>G822/I822*100</f>
        <v>8.7378640776699026</v>
      </c>
      <c r="H823" s="73">
        <f>H822/I822*100</f>
        <v>4.1262135922330101</v>
      </c>
      <c r="I823" s="69">
        <f t="shared" si="26"/>
        <v>100</v>
      </c>
      <c r="J823" s="107">
        <f>J822/I822*100</f>
        <v>26.456310679611651</v>
      </c>
      <c r="K823" s="51">
        <f>K822/I822*100</f>
        <v>49.029126213592235</v>
      </c>
      <c r="L823" s="52">
        <f>L822/I822*100</f>
        <v>20.388349514563107</v>
      </c>
    </row>
    <row r="824" spans="1:12" s="141" customFormat="1" ht="11.45" customHeight="1" x14ac:dyDescent="0.15">
      <c r="A824" s="299"/>
      <c r="B824" s="304" t="s">
        <v>13</v>
      </c>
      <c r="C824" s="53">
        <v>48</v>
      </c>
      <c r="D824" s="53">
        <v>133</v>
      </c>
      <c r="E824" s="53">
        <v>199</v>
      </c>
      <c r="F824" s="53">
        <v>41</v>
      </c>
      <c r="G824" s="53">
        <v>48</v>
      </c>
      <c r="H824" s="53">
        <v>40</v>
      </c>
      <c r="I824" s="54">
        <f t="shared" si="26"/>
        <v>509</v>
      </c>
      <c r="J824" s="70">
        <f>C824+D824</f>
        <v>181</v>
      </c>
      <c r="K824" s="56">
        <f>E824</f>
        <v>199</v>
      </c>
      <c r="L824" s="57">
        <f>SUM(F824:G824)</f>
        <v>89</v>
      </c>
    </row>
    <row r="825" spans="1:12" s="141" customFormat="1" ht="11.45" customHeight="1" x14ac:dyDescent="0.15">
      <c r="A825" s="299"/>
      <c r="B825" s="302"/>
      <c r="C825" s="67">
        <f>C824/I824*100</f>
        <v>9.4302554027504915</v>
      </c>
      <c r="D825" s="67">
        <f>D824/I824*100</f>
        <v>26.129666011787815</v>
      </c>
      <c r="E825" s="67">
        <f>E824/I824*100</f>
        <v>39.096267190569748</v>
      </c>
      <c r="F825" s="67">
        <f>F824/I824*100</f>
        <v>8.0550098231827114</v>
      </c>
      <c r="G825" s="67">
        <f>G824/I824*100</f>
        <v>9.4302554027504915</v>
      </c>
      <c r="H825" s="68">
        <f>H824/I824*100</f>
        <v>7.8585461689587426</v>
      </c>
      <c r="I825" s="69">
        <f t="shared" si="26"/>
        <v>100</v>
      </c>
      <c r="J825" s="107">
        <f>J824/I824*100</f>
        <v>35.559921414538309</v>
      </c>
      <c r="K825" s="51">
        <f>K824/I824*100</f>
        <v>39.096267190569748</v>
      </c>
      <c r="L825" s="52">
        <f>L824/I824*100</f>
        <v>17.485265225933201</v>
      </c>
    </row>
    <row r="826" spans="1:12" s="141" customFormat="1" ht="11.45" customHeight="1" x14ac:dyDescent="0.15">
      <c r="A826" s="299"/>
      <c r="B826" s="303" t="s">
        <v>25</v>
      </c>
      <c r="C826" s="53">
        <v>0</v>
      </c>
      <c r="D826" s="53">
        <v>4</v>
      </c>
      <c r="E826" s="53">
        <v>4</v>
      </c>
      <c r="F826" s="53">
        <v>0</v>
      </c>
      <c r="G826" s="53">
        <v>0</v>
      </c>
      <c r="H826" s="53">
        <v>14</v>
      </c>
      <c r="I826" s="54">
        <f t="shared" si="26"/>
        <v>22</v>
      </c>
      <c r="J826" s="70">
        <f>C826+D826</f>
        <v>4</v>
      </c>
      <c r="K826" s="56">
        <f>E826</f>
        <v>4</v>
      </c>
      <c r="L826" s="57">
        <f>SUM(F826:G826)</f>
        <v>0</v>
      </c>
    </row>
    <row r="827" spans="1:12" s="141" customFormat="1" ht="11.45" customHeight="1" thickBot="1" x14ac:dyDescent="0.2">
      <c r="A827" s="300"/>
      <c r="B827" s="305"/>
      <c r="C827" s="96">
        <f>C826/I826*100</f>
        <v>0</v>
      </c>
      <c r="D827" s="96">
        <f>D826/I826*100</f>
        <v>18.181818181818183</v>
      </c>
      <c r="E827" s="96">
        <f>E826/I826*100</f>
        <v>18.181818181818183</v>
      </c>
      <c r="F827" s="96">
        <f>F826/I826*100</f>
        <v>0</v>
      </c>
      <c r="G827" s="96">
        <f>G826/I826*100</f>
        <v>0</v>
      </c>
      <c r="H827" s="97">
        <f>H826/I826*100</f>
        <v>63.636363636363633</v>
      </c>
      <c r="I827" s="167">
        <f t="shared" si="26"/>
        <v>100</v>
      </c>
      <c r="J827" s="145">
        <f>J826/I826*100</f>
        <v>18.181818181818183</v>
      </c>
      <c r="K827" s="99">
        <f>K826/I826*100</f>
        <v>18.181818181818183</v>
      </c>
      <c r="L827" s="74">
        <f>L826/I826*100</f>
        <v>0</v>
      </c>
    </row>
    <row r="828" spans="1:12" s="141" customFormat="1" ht="11.45" customHeight="1" thickBot="1" x14ac:dyDescent="0.2">
      <c r="A828" s="306" t="s">
        <v>172</v>
      </c>
      <c r="B828" s="301" t="s">
        <v>24</v>
      </c>
      <c r="C828" s="53">
        <v>13</v>
      </c>
      <c r="D828" s="53">
        <v>65</v>
      </c>
      <c r="E828" s="53">
        <v>114</v>
      </c>
      <c r="F828" s="53">
        <v>22</v>
      </c>
      <c r="G828" s="53">
        <v>26</v>
      </c>
      <c r="H828" s="53">
        <v>7</v>
      </c>
      <c r="I828" s="34">
        <f t="shared" si="26"/>
        <v>247</v>
      </c>
      <c r="J828" s="35">
        <f>C828+D828</f>
        <v>78</v>
      </c>
      <c r="K828" s="33">
        <f>E828</f>
        <v>114</v>
      </c>
      <c r="L828" s="36">
        <f>SUM(F828:G828)</f>
        <v>48</v>
      </c>
    </row>
    <row r="829" spans="1:12" s="141" customFormat="1" ht="11.45" customHeight="1" thickTop="1" thickBot="1" x14ac:dyDescent="0.2">
      <c r="A829" s="307"/>
      <c r="B829" s="302"/>
      <c r="C829" s="67">
        <f>C828/I828*100</f>
        <v>5.2631578947368416</v>
      </c>
      <c r="D829" s="67">
        <f>D828/I828*100</f>
        <v>26.315789473684209</v>
      </c>
      <c r="E829" s="67">
        <f>E828/I828*100</f>
        <v>46.153846153846153</v>
      </c>
      <c r="F829" s="67">
        <f>F828/I828*100</f>
        <v>8.9068825910931171</v>
      </c>
      <c r="G829" s="67">
        <f>G828/I828*100</f>
        <v>10.526315789473683</v>
      </c>
      <c r="H829" s="68">
        <f>H828/I828*100</f>
        <v>2.834008097165992</v>
      </c>
      <c r="I829" s="69">
        <f t="shared" si="26"/>
        <v>100</v>
      </c>
      <c r="J829" s="107">
        <f>J828/I828*100</f>
        <v>31.578947368421051</v>
      </c>
      <c r="K829" s="51">
        <f>K828/I828*100</f>
        <v>46.153846153846153</v>
      </c>
      <c r="L829" s="52">
        <f>L828/I828*100</f>
        <v>19.4331983805668</v>
      </c>
    </row>
    <row r="830" spans="1:12" s="141" customFormat="1" ht="11.45" customHeight="1" thickTop="1" thickBot="1" x14ac:dyDescent="0.2">
      <c r="A830" s="307"/>
      <c r="B830" s="303" t="s">
        <v>3</v>
      </c>
      <c r="C830" s="53">
        <v>11</v>
      </c>
      <c r="D830" s="53">
        <v>35</v>
      </c>
      <c r="E830" s="53">
        <v>67</v>
      </c>
      <c r="F830" s="53">
        <v>14</v>
      </c>
      <c r="G830" s="53">
        <v>19</v>
      </c>
      <c r="H830" s="53">
        <v>8</v>
      </c>
      <c r="I830" s="54">
        <f t="shared" si="26"/>
        <v>154</v>
      </c>
      <c r="J830" s="70">
        <f>C830+D830</f>
        <v>46</v>
      </c>
      <c r="K830" s="56">
        <f>E830</f>
        <v>67</v>
      </c>
      <c r="L830" s="57">
        <f>SUM(F830:G830)</f>
        <v>33</v>
      </c>
    </row>
    <row r="831" spans="1:12" s="141" customFormat="1" ht="11.45" customHeight="1" thickTop="1" thickBot="1" x14ac:dyDescent="0.2">
      <c r="A831" s="307"/>
      <c r="B831" s="303"/>
      <c r="C831" s="72">
        <f>C830/I830*100</f>
        <v>7.1428571428571423</v>
      </c>
      <c r="D831" s="72">
        <f>D830/I830*100</f>
        <v>22.727272727272727</v>
      </c>
      <c r="E831" s="72">
        <f>E830/I830*100</f>
        <v>43.506493506493506</v>
      </c>
      <c r="F831" s="72">
        <f>F830/I830*100</f>
        <v>9.0909090909090917</v>
      </c>
      <c r="G831" s="72">
        <f>G830/I830*100</f>
        <v>12.337662337662337</v>
      </c>
      <c r="H831" s="73">
        <f>H830/I830*100</f>
        <v>5.1948051948051948</v>
      </c>
      <c r="I831" s="69">
        <f t="shared" si="26"/>
        <v>100</v>
      </c>
      <c r="J831" s="107">
        <f>J830/I830*100</f>
        <v>29.870129870129869</v>
      </c>
      <c r="K831" s="51">
        <f>K830/I830*100</f>
        <v>43.506493506493506</v>
      </c>
      <c r="L831" s="52">
        <f>L830/I830*100</f>
        <v>21.428571428571427</v>
      </c>
    </row>
    <row r="832" spans="1:12" s="141" customFormat="1" ht="11.45" customHeight="1" thickTop="1" thickBot="1" x14ac:dyDescent="0.2">
      <c r="A832" s="307"/>
      <c r="B832" s="304" t="s">
        <v>14</v>
      </c>
      <c r="C832" s="53">
        <v>23</v>
      </c>
      <c r="D832" s="53">
        <v>175</v>
      </c>
      <c r="E832" s="53">
        <v>414</v>
      </c>
      <c r="F832" s="53">
        <v>114</v>
      </c>
      <c r="G832" s="53">
        <v>82</v>
      </c>
      <c r="H832" s="53">
        <v>16</v>
      </c>
      <c r="I832" s="54">
        <f t="shared" si="26"/>
        <v>824</v>
      </c>
      <c r="J832" s="70">
        <f>C832+D832</f>
        <v>198</v>
      </c>
      <c r="K832" s="56">
        <f>E832</f>
        <v>414</v>
      </c>
      <c r="L832" s="57">
        <f>SUM(F832:G832)</f>
        <v>196</v>
      </c>
    </row>
    <row r="833" spans="1:12" s="141" customFormat="1" ht="11.45" customHeight="1" thickTop="1" thickBot="1" x14ac:dyDescent="0.2">
      <c r="A833" s="307"/>
      <c r="B833" s="302"/>
      <c r="C833" s="67">
        <f>C832/I832*100</f>
        <v>2.7912621359223304</v>
      </c>
      <c r="D833" s="67">
        <f>D832/I832*100</f>
        <v>21.237864077669901</v>
      </c>
      <c r="E833" s="67">
        <f>E832/I832*100</f>
        <v>50.242718446601941</v>
      </c>
      <c r="F833" s="67">
        <f>F832/I832*100</f>
        <v>13.834951456310678</v>
      </c>
      <c r="G833" s="67">
        <f>G832/I832*100</f>
        <v>9.9514563106796121</v>
      </c>
      <c r="H833" s="68">
        <f>H832/I832*100</f>
        <v>1.9417475728155338</v>
      </c>
      <c r="I833" s="69">
        <f t="shared" si="26"/>
        <v>100</v>
      </c>
      <c r="J833" s="107">
        <f>J832/I832*100</f>
        <v>24.029126213592235</v>
      </c>
      <c r="K833" s="51">
        <f>K832/I832*100</f>
        <v>50.242718446601941</v>
      </c>
      <c r="L833" s="52">
        <f>L832/I832*100</f>
        <v>23.78640776699029</v>
      </c>
    </row>
    <row r="834" spans="1:12" s="141" customFormat="1" ht="11.45" customHeight="1" thickTop="1" thickBot="1" x14ac:dyDescent="0.2">
      <c r="A834" s="307"/>
      <c r="B834" s="303" t="s">
        <v>15</v>
      </c>
      <c r="C834" s="53">
        <v>10</v>
      </c>
      <c r="D834" s="53">
        <v>47</v>
      </c>
      <c r="E834" s="53">
        <v>100</v>
      </c>
      <c r="F834" s="53">
        <v>24</v>
      </c>
      <c r="G834" s="53">
        <v>9</v>
      </c>
      <c r="H834" s="53">
        <v>8</v>
      </c>
      <c r="I834" s="54">
        <f t="shared" si="26"/>
        <v>198</v>
      </c>
      <c r="J834" s="70">
        <f>C834+D834</f>
        <v>57</v>
      </c>
      <c r="K834" s="56">
        <f>E834</f>
        <v>100</v>
      </c>
      <c r="L834" s="57">
        <f>SUM(F834:G834)</f>
        <v>33</v>
      </c>
    </row>
    <row r="835" spans="1:12" s="141" customFormat="1" ht="11.45" customHeight="1" thickTop="1" thickBot="1" x14ac:dyDescent="0.2">
      <c r="A835" s="307"/>
      <c r="B835" s="303"/>
      <c r="C835" s="72">
        <f>C834/I834*100</f>
        <v>5.0505050505050502</v>
      </c>
      <c r="D835" s="72">
        <f>D834/I834*100</f>
        <v>23.737373737373737</v>
      </c>
      <c r="E835" s="72">
        <f>E834/I834*100</f>
        <v>50.505050505050505</v>
      </c>
      <c r="F835" s="72">
        <f>F834/I834*100</f>
        <v>12.121212121212121</v>
      </c>
      <c r="G835" s="72">
        <f>G834/I834*100</f>
        <v>4.5454545454545459</v>
      </c>
      <c r="H835" s="73">
        <f>H834/I834*100</f>
        <v>4.0404040404040407</v>
      </c>
      <c r="I835" s="69">
        <f t="shared" si="26"/>
        <v>100.00000000000001</v>
      </c>
      <c r="J835" s="107">
        <f>J834/I834*100</f>
        <v>28.787878787878789</v>
      </c>
      <c r="K835" s="51">
        <f>K834/I834*100</f>
        <v>50.505050505050505</v>
      </c>
      <c r="L835" s="52">
        <f>L834/I834*100</f>
        <v>16.666666666666664</v>
      </c>
    </row>
    <row r="836" spans="1:12" s="141" customFormat="1" ht="11.45" customHeight="1" thickTop="1" thickBot="1" x14ac:dyDescent="0.2">
      <c r="A836" s="307"/>
      <c r="B836" s="304" t="s">
        <v>26</v>
      </c>
      <c r="C836" s="53">
        <v>7</v>
      </c>
      <c r="D836" s="53">
        <v>13</v>
      </c>
      <c r="E836" s="53">
        <v>33</v>
      </c>
      <c r="F836" s="53">
        <v>12</v>
      </c>
      <c r="G836" s="53">
        <v>5</v>
      </c>
      <c r="H836" s="53">
        <v>0</v>
      </c>
      <c r="I836" s="54">
        <f t="shared" si="26"/>
        <v>70</v>
      </c>
      <c r="J836" s="70">
        <f>C836+D836</f>
        <v>20</v>
      </c>
      <c r="K836" s="56">
        <f>E836</f>
        <v>33</v>
      </c>
      <c r="L836" s="57">
        <f>SUM(F836:G836)</f>
        <v>17</v>
      </c>
    </row>
    <row r="837" spans="1:12" s="141" customFormat="1" ht="11.45" customHeight="1" thickTop="1" thickBot="1" x14ac:dyDescent="0.2">
      <c r="A837" s="307"/>
      <c r="B837" s="302"/>
      <c r="C837" s="67">
        <f>C836/I836*100</f>
        <v>10</v>
      </c>
      <c r="D837" s="67">
        <f>D836/I836*100</f>
        <v>18.571428571428573</v>
      </c>
      <c r="E837" s="67">
        <f>E836/I836*100</f>
        <v>47.142857142857139</v>
      </c>
      <c r="F837" s="67">
        <f>F836/I836*100</f>
        <v>17.142857142857142</v>
      </c>
      <c r="G837" s="67">
        <f>G836/I836*100</f>
        <v>7.1428571428571423</v>
      </c>
      <c r="H837" s="68">
        <f>H836/I836*100</f>
        <v>0</v>
      </c>
      <c r="I837" s="69">
        <f t="shared" si="26"/>
        <v>99.999999999999986</v>
      </c>
      <c r="J837" s="107">
        <f>J836/I836*100</f>
        <v>28.571428571428569</v>
      </c>
      <c r="K837" s="51">
        <f>K836/I836*100</f>
        <v>47.142857142857139</v>
      </c>
      <c r="L837" s="52">
        <f>L836/I836*100</f>
        <v>24.285714285714285</v>
      </c>
    </row>
    <row r="838" spans="1:12" s="2" customFormat="1" ht="11.45" customHeight="1" thickTop="1" thickBot="1" x14ac:dyDescent="0.2">
      <c r="A838" s="307"/>
      <c r="B838" s="303" t="s">
        <v>27</v>
      </c>
      <c r="C838" s="53">
        <v>36</v>
      </c>
      <c r="D838" s="53">
        <v>102</v>
      </c>
      <c r="E838" s="53">
        <v>199</v>
      </c>
      <c r="F838" s="53">
        <v>43</v>
      </c>
      <c r="G838" s="53">
        <v>51</v>
      </c>
      <c r="H838" s="53">
        <v>35</v>
      </c>
      <c r="I838" s="54">
        <f t="shared" si="26"/>
        <v>466</v>
      </c>
      <c r="J838" s="70">
        <f>C838+D838</f>
        <v>138</v>
      </c>
      <c r="K838" s="56">
        <f>E838</f>
        <v>199</v>
      </c>
      <c r="L838" s="57">
        <f>SUM(F838:G838)</f>
        <v>94</v>
      </c>
    </row>
    <row r="839" spans="1:12" s="2" customFormat="1" ht="11.45" customHeight="1" thickTop="1" thickBot="1" x14ac:dyDescent="0.2">
      <c r="A839" s="307"/>
      <c r="B839" s="303"/>
      <c r="C839" s="72">
        <f>C838/I838*100</f>
        <v>7.7253218884120178</v>
      </c>
      <c r="D839" s="72">
        <f>D838/I838*100</f>
        <v>21.888412017167383</v>
      </c>
      <c r="E839" s="72">
        <f>E838/I838*100</f>
        <v>42.70386266094421</v>
      </c>
      <c r="F839" s="72">
        <f>F838/I838*100</f>
        <v>9.2274678111587995</v>
      </c>
      <c r="G839" s="72">
        <f>G838/I838*100</f>
        <v>10.944206008583691</v>
      </c>
      <c r="H839" s="73">
        <f>H838/I838*100</f>
        <v>7.5107296137339059</v>
      </c>
      <c r="I839" s="69">
        <f t="shared" si="26"/>
        <v>100</v>
      </c>
      <c r="J839" s="107">
        <f>J838/I838*100</f>
        <v>29.613733905579398</v>
      </c>
      <c r="K839" s="51">
        <f>K838/I838*100</f>
        <v>42.70386266094421</v>
      </c>
      <c r="L839" s="52">
        <f>L838/I838*100</f>
        <v>20.171673819742487</v>
      </c>
    </row>
    <row r="840" spans="1:12" s="2" customFormat="1" ht="11.45" customHeight="1" thickTop="1" thickBot="1" x14ac:dyDescent="0.2">
      <c r="A840" s="307"/>
      <c r="B840" s="304" t="s">
        <v>0</v>
      </c>
      <c r="C840" s="53">
        <v>11</v>
      </c>
      <c r="D840" s="53">
        <v>14</v>
      </c>
      <c r="E840" s="53">
        <v>44</v>
      </c>
      <c r="F840" s="53">
        <v>11</v>
      </c>
      <c r="G840" s="53">
        <v>15</v>
      </c>
      <c r="H840" s="53">
        <v>6</v>
      </c>
      <c r="I840" s="54">
        <f t="shared" si="26"/>
        <v>101</v>
      </c>
      <c r="J840" s="70">
        <f>C840+D840</f>
        <v>25</v>
      </c>
      <c r="K840" s="56">
        <f>E840</f>
        <v>44</v>
      </c>
      <c r="L840" s="57">
        <f>SUM(F840:G840)</f>
        <v>26</v>
      </c>
    </row>
    <row r="841" spans="1:12" s="2" customFormat="1" ht="11.45" customHeight="1" thickTop="1" thickBot="1" x14ac:dyDescent="0.2">
      <c r="A841" s="307"/>
      <c r="B841" s="302"/>
      <c r="C841" s="67">
        <f>C840/I840*100</f>
        <v>10.891089108910892</v>
      </c>
      <c r="D841" s="67">
        <f>D840/I840*100</f>
        <v>13.861386138613863</v>
      </c>
      <c r="E841" s="67">
        <f>E840/I840*100</f>
        <v>43.564356435643568</v>
      </c>
      <c r="F841" s="67">
        <f>F840/I840*100</f>
        <v>10.891089108910892</v>
      </c>
      <c r="G841" s="67">
        <f>G840/I840*100</f>
        <v>14.85148514851485</v>
      </c>
      <c r="H841" s="68">
        <f>H840/I840*100</f>
        <v>5.9405940594059405</v>
      </c>
      <c r="I841" s="69">
        <f t="shared" si="26"/>
        <v>100</v>
      </c>
      <c r="J841" s="107">
        <f>J840/I840*100</f>
        <v>24.752475247524753</v>
      </c>
      <c r="K841" s="51">
        <f>K840/I840*100</f>
        <v>43.564356435643568</v>
      </c>
      <c r="L841" s="52">
        <f>L840/I840*100</f>
        <v>25.742574257425744</v>
      </c>
    </row>
    <row r="842" spans="1:12" s="2" customFormat="1" ht="11.45" customHeight="1" thickTop="1" thickBot="1" x14ac:dyDescent="0.2">
      <c r="A842" s="307"/>
      <c r="B842" s="303" t="s">
        <v>25</v>
      </c>
      <c r="C842" s="53">
        <v>1</v>
      </c>
      <c r="D842" s="53">
        <v>9</v>
      </c>
      <c r="E842" s="53">
        <v>13</v>
      </c>
      <c r="F842" s="53">
        <v>1</v>
      </c>
      <c r="G842" s="53">
        <v>2</v>
      </c>
      <c r="H842" s="53">
        <v>16</v>
      </c>
      <c r="I842" s="54">
        <f t="shared" si="26"/>
        <v>42</v>
      </c>
      <c r="J842" s="70">
        <f>C842+D842</f>
        <v>10</v>
      </c>
      <c r="K842" s="56">
        <f>E842</f>
        <v>13</v>
      </c>
      <c r="L842" s="57">
        <f>SUM(F842:G842)</f>
        <v>3</v>
      </c>
    </row>
    <row r="843" spans="1:12" s="2" customFormat="1" ht="11.45" customHeight="1" thickTop="1" thickBot="1" x14ac:dyDescent="0.2">
      <c r="A843" s="308"/>
      <c r="B843" s="305"/>
      <c r="C843" s="96">
        <f>C842/I842*100</f>
        <v>2.3809523809523809</v>
      </c>
      <c r="D843" s="96">
        <f>D842/I842*100</f>
        <v>21.428571428571427</v>
      </c>
      <c r="E843" s="96">
        <f>E842/I842*100</f>
        <v>30.952380952380953</v>
      </c>
      <c r="F843" s="96">
        <f>F842/I842*100</f>
        <v>2.3809523809523809</v>
      </c>
      <c r="G843" s="96">
        <f>G842/I842*100</f>
        <v>4.7619047619047619</v>
      </c>
      <c r="H843" s="97">
        <f>H842/I842*100</f>
        <v>38.095238095238095</v>
      </c>
      <c r="I843" s="167">
        <f t="shared" si="26"/>
        <v>100</v>
      </c>
      <c r="J843" s="145">
        <f>J842/I842*100</f>
        <v>23.809523809523807</v>
      </c>
      <c r="K843" s="99">
        <f>K842/I842*100</f>
        <v>30.952380952380953</v>
      </c>
      <c r="L843" s="74">
        <f>L842/I842*100</f>
        <v>7.1428571428571423</v>
      </c>
    </row>
    <row r="844" spans="1:12" s="2" customFormat="1" ht="11.45" customHeight="1" x14ac:dyDescent="0.15">
      <c r="A844" s="298" t="s">
        <v>22</v>
      </c>
      <c r="B844" s="301" t="s">
        <v>28</v>
      </c>
      <c r="C844" s="53">
        <v>17</v>
      </c>
      <c r="D844" s="53">
        <v>49</v>
      </c>
      <c r="E844" s="53">
        <v>110</v>
      </c>
      <c r="F844" s="53">
        <v>22</v>
      </c>
      <c r="G844" s="53">
        <v>24</v>
      </c>
      <c r="H844" s="53">
        <v>13</v>
      </c>
      <c r="I844" s="34">
        <f t="shared" si="26"/>
        <v>235</v>
      </c>
      <c r="J844" s="35">
        <f>C844+D844</f>
        <v>66</v>
      </c>
      <c r="K844" s="33">
        <f>E844</f>
        <v>110</v>
      </c>
      <c r="L844" s="36">
        <f>SUM(F844:G844)</f>
        <v>46</v>
      </c>
    </row>
    <row r="845" spans="1:12" s="2" customFormat="1" ht="11.45" customHeight="1" x14ac:dyDescent="0.15">
      <c r="A845" s="299"/>
      <c r="B845" s="302"/>
      <c r="C845" s="67">
        <f>C844/I844*100</f>
        <v>7.2340425531914887</v>
      </c>
      <c r="D845" s="67">
        <f>D844/I844*100</f>
        <v>20.851063829787233</v>
      </c>
      <c r="E845" s="67">
        <f>E844/I844*100</f>
        <v>46.808510638297875</v>
      </c>
      <c r="F845" s="67">
        <f>F844/I844*100</f>
        <v>9.3617021276595747</v>
      </c>
      <c r="G845" s="67">
        <f>G844/I844*100</f>
        <v>10.212765957446807</v>
      </c>
      <c r="H845" s="68">
        <f>H844/I844*100</f>
        <v>5.5319148936170208</v>
      </c>
      <c r="I845" s="69">
        <f t="shared" si="26"/>
        <v>100</v>
      </c>
      <c r="J845" s="107">
        <f>J844/I844*100</f>
        <v>28.085106382978726</v>
      </c>
      <c r="K845" s="51">
        <f>K844/I844*100</f>
        <v>46.808510638297875</v>
      </c>
      <c r="L845" s="52">
        <f>L844/I844*100</f>
        <v>19.574468085106382</v>
      </c>
    </row>
    <row r="846" spans="1:12" s="2" customFormat="1" ht="11.45" customHeight="1" x14ac:dyDescent="0.15">
      <c r="A846" s="299"/>
      <c r="B846" s="303" t="s">
        <v>29</v>
      </c>
      <c r="C846" s="53">
        <v>24</v>
      </c>
      <c r="D846" s="53">
        <v>77</v>
      </c>
      <c r="E846" s="53">
        <v>148</v>
      </c>
      <c r="F846" s="53">
        <v>33</v>
      </c>
      <c r="G846" s="53">
        <v>38</v>
      </c>
      <c r="H846" s="53">
        <v>17</v>
      </c>
      <c r="I846" s="54">
        <f t="shared" si="26"/>
        <v>337</v>
      </c>
      <c r="J846" s="70">
        <f>C846+D846</f>
        <v>101</v>
      </c>
      <c r="K846" s="56">
        <f>E846</f>
        <v>148</v>
      </c>
      <c r="L846" s="57">
        <f>SUM(F846:G846)</f>
        <v>71</v>
      </c>
    </row>
    <row r="847" spans="1:12" s="2" customFormat="1" ht="11.45" customHeight="1" x14ac:dyDescent="0.15">
      <c r="A847" s="299"/>
      <c r="B847" s="303"/>
      <c r="C847" s="72">
        <f>C846/I846*100</f>
        <v>7.1216617210682491</v>
      </c>
      <c r="D847" s="72">
        <f>D846/I846*100</f>
        <v>22.848664688427299</v>
      </c>
      <c r="E847" s="72">
        <f>E846/I846*100</f>
        <v>43.916913946587535</v>
      </c>
      <c r="F847" s="72">
        <f>F846/I846*100</f>
        <v>9.792284866468842</v>
      </c>
      <c r="G847" s="72">
        <f>G846/I846*100</f>
        <v>11.275964391691394</v>
      </c>
      <c r="H847" s="73">
        <f>H846/I846*100</f>
        <v>5.0445103857566762</v>
      </c>
      <c r="I847" s="69">
        <f t="shared" si="26"/>
        <v>100</v>
      </c>
      <c r="J847" s="107">
        <f>J846/I846*100</f>
        <v>29.970326409495552</v>
      </c>
      <c r="K847" s="51">
        <f>K846/I846*100</f>
        <v>43.916913946587535</v>
      </c>
      <c r="L847" s="52">
        <f>L846/I846*100</f>
        <v>21.068249258160236</v>
      </c>
    </row>
    <row r="848" spans="1:12" s="2" customFormat="1" ht="11.45" customHeight="1" x14ac:dyDescent="0.15">
      <c r="A848" s="299"/>
      <c r="B848" s="304" t="s">
        <v>30</v>
      </c>
      <c r="C848" s="53">
        <v>36</v>
      </c>
      <c r="D848" s="53">
        <v>203</v>
      </c>
      <c r="E848" s="53">
        <v>469</v>
      </c>
      <c r="F848" s="53">
        <v>120</v>
      </c>
      <c r="G848" s="53">
        <v>98</v>
      </c>
      <c r="H848" s="53">
        <v>33</v>
      </c>
      <c r="I848" s="54">
        <f t="shared" si="26"/>
        <v>959</v>
      </c>
      <c r="J848" s="70">
        <f>C848+D848</f>
        <v>239</v>
      </c>
      <c r="K848" s="56">
        <f>E848</f>
        <v>469</v>
      </c>
      <c r="L848" s="57">
        <f>SUM(F848:G848)</f>
        <v>218</v>
      </c>
    </row>
    <row r="849" spans="1:12" s="2" customFormat="1" ht="11.45" customHeight="1" x14ac:dyDescent="0.15">
      <c r="A849" s="299"/>
      <c r="B849" s="302"/>
      <c r="C849" s="67">
        <f>C848/I848*100</f>
        <v>3.7539103232533892</v>
      </c>
      <c r="D849" s="67">
        <f>D848/I848*100</f>
        <v>21.167883211678831</v>
      </c>
      <c r="E849" s="67">
        <f>E848/I848*100</f>
        <v>48.9051094890511</v>
      </c>
      <c r="F849" s="67">
        <f>F848/I848*100</f>
        <v>12.513034410844631</v>
      </c>
      <c r="G849" s="67">
        <f>G848/I848*100</f>
        <v>10.218978102189782</v>
      </c>
      <c r="H849" s="68">
        <f>H848/I848*100</f>
        <v>3.441084462982273</v>
      </c>
      <c r="I849" s="69">
        <f t="shared" si="26"/>
        <v>100</v>
      </c>
      <c r="J849" s="107">
        <f>J848/I848*100</f>
        <v>24.92179353493222</v>
      </c>
      <c r="K849" s="51">
        <f>K848/I848*100</f>
        <v>48.9051094890511</v>
      </c>
      <c r="L849" s="52">
        <f>L848/I848*100</f>
        <v>22.732012513034412</v>
      </c>
    </row>
    <row r="850" spans="1:12" s="2" customFormat="1" ht="11.45" customHeight="1" x14ac:dyDescent="0.15">
      <c r="A850" s="299"/>
      <c r="B850" s="303" t="s">
        <v>31</v>
      </c>
      <c r="C850" s="53">
        <v>21</v>
      </c>
      <c r="D850" s="53">
        <v>101</v>
      </c>
      <c r="E850" s="53">
        <v>189</v>
      </c>
      <c r="F850" s="53">
        <v>47</v>
      </c>
      <c r="G850" s="53">
        <v>32</v>
      </c>
      <c r="H850" s="53">
        <v>7</v>
      </c>
      <c r="I850" s="54">
        <f t="shared" si="26"/>
        <v>397</v>
      </c>
      <c r="J850" s="70">
        <f>C850+D850</f>
        <v>122</v>
      </c>
      <c r="K850" s="56">
        <f>E850</f>
        <v>189</v>
      </c>
      <c r="L850" s="57">
        <f>SUM(F850:G850)</f>
        <v>79</v>
      </c>
    </row>
    <row r="851" spans="1:12" s="2" customFormat="1" ht="11.45" customHeight="1" x14ac:dyDescent="0.15">
      <c r="A851" s="299"/>
      <c r="B851" s="303"/>
      <c r="C851" s="72">
        <f>C850/I850*100</f>
        <v>5.2896725440806041</v>
      </c>
      <c r="D851" s="72">
        <f>D850/I850*100</f>
        <v>25.440806045340054</v>
      </c>
      <c r="E851" s="72">
        <f>E850/I850*100</f>
        <v>47.607052896725435</v>
      </c>
      <c r="F851" s="72">
        <f>F850/I850*100</f>
        <v>11.838790931989925</v>
      </c>
      <c r="G851" s="72">
        <f>G850/I850*100</f>
        <v>8.0604534005037785</v>
      </c>
      <c r="H851" s="73">
        <f>H850/I850*100</f>
        <v>1.7632241813602016</v>
      </c>
      <c r="I851" s="69">
        <f t="shared" si="26"/>
        <v>99.999999999999986</v>
      </c>
      <c r="J851" s="107">
        <f>J850/I850*100</f>
        <v>30.730478589420656</v>
      </c>
      <c r="K851" s="51">
        <f>K850/I850*100</f>
        <v>47.607052896725435</v>
      </c>
      <c r="L851" s="52">
        <f>L850/I850*100</f>
        <v>19.899244332493705</v>
      </c>
    </row>
    <row r="852" spans="1:12" s="2" customFormat="1" ht="11.45" customHeight="1" x14ac:dyDescent="0.15">
      <c r="A852" s="299"/>
      <c r="B852" s="304" t="s">
        <v>58</v>
      </c>
      <c r="C852" s="53">
        <v>11</v>
      </c>
      <c r="D852" s="53">
        <v>27</v>
      </c>
      <c r="E852" s="53">
        <v>55</v>
      </c>
      <c r="F852" s="53">
        <v>18</v>
      </c>
      <c r="G852" s="53">
        <v>15</v>
      </c>
      <c r="H852" s="53">
        <v>8</v>
      </c>
      <c r="I852" s="54">
        <f t="shared" si="26"/>
        <v>134</v>
      </c>
      <c r="J852" s="70">
        <f>C852+D852</f>
        <v>38</v>
      </c>
      <c r="K852" s="56">
        <f>E852</f>
        <v>55</v>
      </c>
      <c r="L852" s="57">
        <f>SUM(F852:G852)</f>
        <v>33</v>
      </c>
    </row>
    <row r="853" spans="1:12" s="2" customFormat="1" ht="11.45" customHeight="1" x14ac:dyDescent="0.15">
      <c r="A853" s="299"/>
      <c r="B853" s="302"/>
      <c r="C853" s="72">
        <f>C852/I852*100</f>
        <v>8.2089552238805972</v>
      </c>
      <c r="D853" s="72">
        <f>D852/I852*100</f>
        <v>20.149253731343283</v>
      </c>
      <c r="E853" s="72">
        <f>E852/I852*100</f>
        <v>41.044776119402989</v>
      </c>
      <c r="F853" s="72">
        <f>F852/I852*100</f>
        <v>13.432835820895523</v>
      </c>
      <c r="G853" s="72">
        <f>G852/I852*100</f>
        <v>11.194029850746269</v>
      </c>
      <c r="H853" s="73">
        <f>H852/I852*100</f>
        <v>5.9701492537313428</v>
      </c>
      <c r="I853" s="69">
        <f t="shared" si="26"/>
        <v>100</v>
      </c>
      <c r="J853" s="107">
        <f>J852/I852*100</f>
        <v>28.35820895522388</v>
      </c>
      <c r="K853" s="51">
        <f>K852/I852*100</f>
        <v>41.044776119402989</v>
      </c>
      <c r="L853" s="52">
        <f>L852/I852*100</f>
        <v>24.626865671641792</v>
      </c>
    </row>
    <row r="854" spans="1:12" s="2" customFormat="1" ht="11.45" customHeight="1" x14ac:dyDescent="0.15">
      <c r="A854" s="299"/>
      <c r="B854" s="303" t="s">
        <v>25</v>
      </c>
      <c r="C854" s="53">
        <v>3</v>
      </c>
      <c r="D854" s="53">
        <v>3</v>
      </c>
      <c r="E854" s="53">
        <v>13</v>
      </c>
      <c r="F854" s="53">
        <v>1</v>
      </c>
      <c r="G854" s="53">
        <v>2</v>
      </c>
      <c r="H854" s="53">
        <v>18</v>
      </c>
      <c r="I854" s="54">
        <f t="shared" si="26"/>
        <v>40</v>
      </c>
      <c r="J854" s="70">
        <f>C854+D854</f>
        <v>6</v>
      </c>
      <c r="K854" s="56">
        <f>E854</f>
        <v>13</v>
      </c>
      <c r="L854" s="57">
        <f>SUM(F854:G854)</f>
        <v>3</v>
      </c>
    </row>
    <row r="855" spans="1:12" s="2" customFormat="1" ht="11.45" customHeight="1" thickBot="1" x14ac:dyDescent="0.2">
      <c r="A855" s="300"/>
      <c r="B855" s="305"/>
      <c r="C855" s="96">
        <f>C854/I854*100</f>
        <v>7.5</v>
      </c>
      <c r="D855" s="96">
        <f>D854/I854*100</f>
        <v>7.5</v>
      </c>
      <c r="E855" s="96">
        <f>E854/I854*100</f>
        <v>32.5</v>
      </c>
      <c r="F855" s="96">
        <f>F854/I854*100</f>
        <v>2.5</v>
      </c>
      <c r="G855" s="96">
        <f>G854/I854*100</f>
        <v>5</v>
      </c>
      <c r="H855" s="97">
        <f>H854/I854*100</f>
        <v>45</v>
      </c>
      <c r="I855" s="167">
        <f t="shared" si="26"/>
        <v>100</v>
      </c>
      <c r="J855" s="145">
        <f>J854/I854*100</f>
        <v>15</v>
      </c>
      <c r="K855" s="99">
        <f>K854/I854*100</f>
        <v>32.5</v>
      </c>
      <c r="L855" s="74">
        <f>L854/I854*100</f>
        <v>7.5</v>
      </c>
    </row>
    <row r="856" spans="1:12" s="140" customFormat="1" ht="15" customHeight="1" x14ac:dyDescent="0.15">
      <c r="A856" s="115"/>
      <c r="B856" s="116"/>
      <c r="C856" s="139"/>
      <c r="D856" s="139"/>
      <c r="E856" s="139"/>
      <c r="F856" s="139"/>
      <c r="G856" s="139"/>
      <c r="H856" s="139"/>
      <c r="I856" s="139"/>
      <c r="J856" s="139"/>
      <c r="K856" s="139"/>
      <c r="L856" s="139"/>
    </row>
    <row r="857" spans="1:12" s="140" customFormat="1" ht="15" customHeight="1" x14ac:dyDescent="0.15">
      <c r="A857" s="115"/>
      <c r="B857" s="116"/>
      <c r="C857" s="139"/>
      <c r="D857" s="139"/>
      <c r="E857" s="139"/>
      <c r="F857" s="139"/>
      <c r="G857" s="139"/>
      <c r="H857" s="139"/>
      <c r="I857" s="139"/>
      <c r="J857" s="139"/>
      <c r="K857" s="139"/>
      <c r="L857" s="139"/>
    </row>
    <row r="858" spans="1:12" s="4" customFormat="1" ht="30" customHeight="1" thickBot="1" x14ac:dyDescent="0.2">
      <c r="A858" s="327" t="s">
        <v>65</v>
      </c>
      <c r="B858" s="327"/>
      <c r="C858" s="327"/>
      <c r="D858" s="327"/>
      <c r="E858" s="327"/>
      <c r="F858" s="327"/>
      <c r="G858" s="327"/>
      <c r="H858" s="327"/>
      <c r="I858" s="327"/>
      <c r="J858" s="327"/>
      <c r="K858" s="327"/>
      <c r="L858" s="327"/>
    </row>
    <row r="859" spans="1:12" s="2" customFormat="1" ht="2.25" customHeight="1" x14ac:dyDescent="0.15">
      <c r="A859" s="310" t="s">
        <v>173</v>
      </c>
      <c r="B859" s="311"/>
      <c r="C859" s="5"/>
      <c r="D859" s="5"/>
      <c r="E859" s="5"/>
      <c r="F859" s="5"/>
      <c r="G859" s="5"/>
      <c r="H859" s="209"/>
      <c r="I859" s="7"/>
      <c r="J859" s="210"/>
      <c r="K859" s="5"/>
      <c r="L859" s="9"/>
    </row>
    <row r="860" spans="1:12" s="2" customFormat="1" ht="10.15" customHeight="1" x14ac:dyDescent="0.15">
      <c r="A860" s="312"/>
      <c r="B860" s="313"/>
      <c r="C860" s="10">
        <v>1</v>
      </c>
      <c r="D860" s="10">
        <v>2</v>
      </c>
      <c r="E860" s="10">
        <v>3</v>
      </c>
      <c r="F860" s="10">
        <v>4</v>
      </c>
      <c r="G860" s="10">
        <v>5</v>
      </c>
      <c r="H860" s="325" t="s">
        <v>174</v>
      </c>
      <c r="I860" s="11"/>
      <c r="J860" s="207" t="s">
        <v>175</v>
      </c>
      <c r="K860" s="10">
        <v>3</v>
      </c>
      <c r="L860" s="13" t="s">
        <v>176</v>
      </c>
    </row>
    <row r="861" spans="1:12" s="2" customFormat="1" ht="2.25" customHeight="1" x14ac:dyDescent="0.15">
      <c r="A861" s="312"/>
      <c r="B861" s="313"/>
      <c r="C861" s="10"/>
      <c r="D861" s="10"/>
      <c r="E861" s="10"/>
      <c r="F861" s="10"/>
      <c r="G861" s="10"/>
      <c r="H861" s="325"/>
      <c r="I861" s="11"/>
      <c r="J861" s="207"/>
      <c r="K861" s="10"/>
      <c r="L861" s="13"/>
    </row>
    <row r="862" spans="1:12" s="2" customFormat="1" ht="2.25" customHeight="1" x14ac:dyDescent="0.15">
      <c r="A862" s="312"/>
      <c r="B862" s="313"/>
      <c r="C862" s="14"/>
      <c r="D862" s="14"/>
      <c r="E862" s="14"/>
      <c r="F862" s="14"/>
      <c r="G862" s="14"/>
      <c r="H862" s="325"/>
      <c r="I862" s="15"/>
      <c r="J862" s="208"/>
      <c r="K862" s="17"/>
      <c r="L862" s="18"/>
    </row>
    <row r="863" spans="1:12" s="24" customFormat="1" ht="60" customHeight="1" x14ac:dyDescent="0.15">
      <c r="A863" s="316" t="s">
        <v>35</v>
      </c>
      <c r="B863" s="317"/>
      <c r="C863" s="21" t="s">
        <v>177</v>
      </c>
      <c r="D863" s="21" t="s">
        <v>178</v>
      </c>
      <c r="E863" s="21" t="s">
        <v>80</v>
      </c>
      <c r="F863" s="21" t="s">
        <v>179</v>
      </c>
      <c r="G863" s="21" t="s">
        <v>180</v>
      </c>
      <c r="H863" s="325"/>
      <c r="I863" s="15" t="s">
        <v>5</v>
      </c>
      <c r="J863" s="22" t="s">
        <v>177</v>
      </c>
      <c r="K863" s="21" t="s">
        <v>127</v>
      </c>
      <c r="L863" s="23" t="s">
        <v>180</v>
      </c>
    </row>
    <row r="864" spans="1:12" s="24" customFormat="1" ht="2.25" customHeight="1" thickBot="1" x14ac:dyDescent="0.2">
      <c r="A864" s="173"/>
      <c r="B864" s="174"/>
      <c r="C864" s="175"/>
      <c r="D864" s="176"/>
      <c r="E864" s="175"/>
      <c r="F864" s="176"/>
      <c r="G864" s="175"/>
      <c r="H864" s="177"/>
      <c r="I864" s="178"/>
      <c r="J864" s="179"/>
      <c r="K864" s="175"/>
      <c r="L864" s="180"/>
    </row>
    <row r="865" spans="1:12" s="37" customFormat="1" ht="11.25" customHeight="1" x14ac:dyDescent="0.15">
      <c r="A865" s="318" t="s">
        <v>23</v>
      </c>
      <c r="B865" s="319"/>
      <c r="C865" s="33">
        <f t="shared" ref="C865:H865" si="27">C867+C869+C871+C873+C875</f>
        <v>204</v>
      </c>
      <c r="D865" s="33">
        <f t="shared" si="27"/>
        <v>786</v>
      </c>
      <c r="E865" s="33">
        <f t="shared" si="27"/>
        <v>745</v>
      </c>
      <c r="F865" s="33">
        <f t="shared" si="27"/>
        <v>174</v>
      </c>
      <c r="G865" s="33">
        <f t="shared" si="27"/>
        <v>56</v>
      </c>
      <c r="H865" s="33">
        <f t="shared" si="27"/>
        <v>137</v>
      </c>
      <c r="I865" s="34">
        <f t="shared" ref="I865:I874" si="28">SUM(C865:H865)</f>
        <v>2102</v>
      </c>
      <c r="J865" s="35">
        <f>C865+D865</f>
        <v>990</v>
      </c>
      <c r="K865" s="33">
        <f>E865</f>
        <v>745</v>
      </c>
      <c r="L865" s="36">
        <f>SUM(F865:G865)</f>
        <v>230</v>
      </c>
    </row>
    <row r="866" spans="1:12" s="37" customFormat="1" ht="11.25" customHeight="1" thickBot="1" x14ac:dyDescent="0.2">
      <c r="A866" s="320"/>
      <c r="B866" s="321"/>
      <c r="C866" s="142">
        <f>C865/I865*100</f>
        <v>9.705042816365367</v>
      </c>
      <c r="D866" s="142">
        <f>D865/I865*100</f>
        <v>37.392959086584206</v>
      </c>
      <c r="E866" s="142">
        <f>E865/I865*100</f>
        <v>35.442435775451955</v>
      </c>
      <c r="F866" s="142">
        <f>F865/I865*100</f>
        <v>8.2778306374881065</v>
      </c>
      <c r="G866" s="142">
        <f>G865/I865*100</f>
        <v>2.6641294005708849</v>
      </c>
      <c r="H866" s="181">
        <f>H865/I865*100</f>
        <v>6.5176022835394862</v>
      </c>
      <c r="I866" s="167">
        <f t="shared" si="28"/>
        <v>100.00000000000001</v>
      </c>
      <c r="J866" s="145">
        <f>J865/I865*100</f>
        <v>47.098001902949569</v>
      </c>
      <c r="K866" s="99">
        <f>K865/I865*100</f>
        <v>35.442435775451955</v>
      </c>
      <c r="L866" s="74">
        <f>L865/I865*100</f>
        <v>10.941960038058991</v>
      </c>
    </row>
    <row r="867" spans="1:12" s="37" customFormat="1" ht="11.45" customHeight="1" x14ac:dyDescent="0.15">
      <c r="A867" s="298" t="s">
        <v>128</v>
      </c>
      <c r="B867" s="301" t="s">
        <v>20</v>
      </c>
      <c r="C867" s="53">
        <v>145</v>
      </c>
      <c r="D867" s="53">
        <v>530</v>
      </c>
      <c r="E867" s="53">
        <v>489</v>
      </c>
      <c r="F867" s="53">
        <v>111</v>
      </c>
      <c r="G867" s="53">
        <v>42</v>
      </c>
      <c r="H867" s="53">
        <v>84</v>
      </c>
      <c r="I867" s="34">
        <f t="shared" si="28"/>
        <v>1401</v>
      </c>
      <c r="J867" s="35">
        <f>C867+D867</f>
        <v>675</v>
      </c>
      <c r="K867" s="33">
        <f>E867</f>
        <v>489</v>
      </c>
      <c r="L867" s="36">
        <f>SUM(F867:G867)</f>
        <v>153</v>
      </c>
    </row>
    <row r="868" spans="1:12" s="37" customFormat="1" ht="11.45" customHeight="1" x14ac:dyDescent="0.15">
      <c r="A868" s="299"/>
      <c r="B868" s="302"/>
      <c r="C868" s="127">
        <f>C867/I867*100</f>
        <v>10.349750178443969</v>
      </c>
      <c r="D868" s="67">
        <f>D867/I867*100</f>
        <v>37.830121341898639</v>
      </c>
      <c r="E868" s="67">
        <f>E867/I867*100</f>
        <v>34.903640256959321</v>
      </c>
      <c r="F868" s="67">
        <f>F867/I867*100</f>
        <v>7.9229122055674521</v>
      </c>
      <c r="G868" s="67">
        <f>G867/I867*100</f>
        <v>2.9978586723768736</v>
      </c>
      <c r="H868" s="68">
        <f>H867/I867*100</f>
        <v>5.9957173447537473</v>
      </c>
      <c r="I868" s="69">
        <f t="shared" si="28"/>
        <v>100.00000000000001</v>
      </c>
      <c r="J868" s="107">
        <f>J867/I867*100</f>
        <v>48.179871520342608</v>
      </c>
      <c r="K868" s="51">
        <f>K867/I867*100</f>
        <v>34.903640256959321</v>
      </c>
      <c r="L868" s="52">
        <f>L867/I867*100</f>
        <v>10.920770877944326</v>
      </c>
    </row>
    <row r="869" spans="1:12" s="37" customFormat="1" ht="11.45" customHeight="1" x14ac:dyDescent="0.15">
      <c r="A869" s="299"/>
      <c r="B869" s="303" t="s">
        <v>21</v>
      </c>
      <c r="C869" s="53">
        <v>34</v>
      </c>
      <c r="D869" s="53">
        <v>174</v>
      </c>
      <c r="E869" s="53">
        <v>184</v>
      </c>
      <c r="F869" s="53">
        <v>46</v>
      </c>
      <c r="G869" s="53">
        <v>9</v>
      </c>
      <c r="H869" s="53">
        <v>35</v>
      </c>
      <c r="I869" s="54">
        <f t="shared" si="28"/>
        <v>482</v>
      </c>
      <c r="J869" s="70">
        <f>C869+D869</f>
        <v>208</v>
      </c>
      <c r="K869" s="56">
        <f>E869</f>
        <v>184</v>
      </c>
      <c r="L869" s="57">
        <f>SUM(F869:G869)</f>
        <v>55</v>
      </c>
    </row>
    <row r="870" spans="1:12" s="37" customFormat="1" ht="11.45" customHeight="1" x14ac:dyDescent="0.15">
      <c r="A870" s="299"/>
      <c r="B870" s="303"/>
      <c r="C870" s="72">
        <f>C869/I869*100</f>
        <v>7.0539419087136928</v>
      </c>
      <c r="D870" s="72">
        <f>D869/I869*100</f>
        <v>36.099585062240664</v>
      </c>
      <c r="E870" s="72">
        <f>E869/I869*100</f>
        <v>38.174273858921161</v>
      </c>
      <c r="F870" s="72">
        <f>F869/I869*100</f>
        <v>9.5435684647302903</v>
      </c>
      <c r="G870" s="72">
        <f>G869/I869*100</f>
        <v>1.8672199170124482</v>
      </c>
      <c r="H870" s="73">
        <f>H869/I869*100</f>
        <v>7.2614107883817436</v>
      </c>
      <c r="I870" s="69">
        <f t="shared" si="28"/>
        <v>99.999999999999986</v>
      </c>
      <c r="J870" s="107">
        <f>J869/I869*100</f>
        <v>43.15352697095436</v>
      </c>
      <c r="K870" s="51">
        <f>K869/I869*100</f>
        <v>38.174273858921161</v>
      </c>
      <c r="L870" s="52">
        <f>L869/I869*100</f>
        <v>11.410788381742739</v>
      </c>
    </row>
    <row r="871" spans="1:12" s="37" customFormat="1" ht="11.45" customHeight="1" x14ac:dyDescent="0.15">
      <c r="A871" s="299"/>
      <c r="B871" s="304" t="s">
        <v>181</v>
      </c>
      <c r="C871" s="53">
        <v>18</v>
      </c>
      <c r="D871" s="53">
        <v>64</v>
      </c>
      <c r="E871" s="53">
        <v>53</v>
      </c>
      <c r="F871" s="53">
        <v>12</v>
      </c>
      <c r="G871" s="53">
        <v>4</v>
      </c>
      <c r="H871" s="53">
        <v>12</v>
      </c>
      <c r="I871" s="54">
        <f t="shared" si="28"/>
        <v>163</v>
      </c>
      <c r="J871" s="70">
        <f>C871+D871</f>
        <v>82</v>
      </c>
      <c r="K871" s="56">
        <f>E871</f>
        <v>53</v>
      </c>
      <c r="L871" s="57">
        <f>SUM(F871:G871)</f>
        <v>16</v>
      </c>
    </row>
    <row r="872" spans="1:12" s="37" customFormat="1" ht="11.45" customHeight="1" x14ac:dyDescent="0.15">
      <c r="A872" s="299"/>
      <c r="B872" s="302"/>
      <c r="C872" s="67">
        <f>C871/I871*100</f>
        <v>11.042944785276074</v>
      </c>
      <c r="D872" s="67">
        <f>D871/I871*100</f>
        <v>39.263803680981596</v>
      </c>
      <c r="E872" s="67">
        <f>E871/I871*100</f>
        <v>32.515337423312886</v>
      </c>
      <c r="F872" s="67">
        <f>F871/I871*100</f>
        <v>7.3619631901840492</v>
      </c>
      <c r="G872" s="67">
        <f>G871/I871*100</f>
        <v>2.4539877300613497</v>
      </c>
      <c r="H872" s="68">
        <f>H871/I871*100</f>
        <v>7.3619631901840492</v>
      </c>
      <c r="I872" s="69">
        <f t="shared" si="28"/>
        <v>100</v>
      </c>
      <c r="J872" s="107">
        <f>J871/I871*100</f>
        <v>50.306748466257666</v>
      </c>
      <c r="K872" s="51">
        <f>K871/I871*100</f>
        <v>32.515337423312886</v>
      </c>
      <c r="L872" s="52">
        <f>L871/I871*100</f>
        <v>9.8159509202453989</v>
      </c>
    </row>
    <row r="873" spans="1:12" s="37" customFormat="1" ht="11.45" customHeight="1" x14ac:dyDescent="0.15">
      <c r="A873" s="299"/>
      <c r="B873" s="303" t="s">
        <v>182</v>
      </c>
      <c r="C873" s="53">
        <v>7</v>
      </c>
      <c r="D873" s="53">
        <v>18</v>
      </c>
      <c r="E873" s="53">
        <v>19</v>
      </c>
      <c r="F873" s="53">
        <v>5</v>
      </c>
      <c r="G873" s="53">
        <v>1</v>
      </c>
      <c r="H873" s="53">
        <v>6</v>
      </c>
      <c r="I873" s="54">
        <f t="shared" si="28"/>
        <v>56</v>
      </c>
      <c r="J873" s="70">
        <f>C873+D873</f>
        <v>25</v>
      </c>
      <c r="K873" s="56">
        <f>E873</f>
        <v>19</v>
      </c>
      <c r="L873" s="57">
        <f>SUM(F873:G873)</f>
        <v>6</v>
      </c>
    </row>
    <row r="874" spans="1:12" s="37" customFormat="1" ht="11.45" customHeight="1" thickBot="1" x14ac:dyDescent="0.2">
      <c r="A874" s="299"/>
      <c r="B874" s="303"/>
      <c r="C874" s="131">
        <f>C873/I873*100</f>
        <v>12.5</v>
      </c>
      <c r="D874" s="131">
        <f>D873/I873*100</f>
        <v>32.142857142857146</v>
      </c>
      <c r="E874" s="131">
        <f>E873/I873*100</f>
        <v>33.928571428571431</v>
      </c>
      <c r="F874" s="131">
        <f>F873/I873*100</f>
        <v>8.9285714285714288</v>
      </c>
      <c r="G874" s="131">
        <f>G873/I873*100</f>
        <v>1.7857142857142856</v>
      </c>
      <c r="H874" s="196">
        <f>H873/I873*100</f>
        <v>10.714285714285714</v>
      </c>
      <c r="I874" s="69">
        <f t="shared" si="28"/>
        <v>100.00000000000001</v>
      </c>
      <c r="J874" s="107">
        <f>J873/I873*100</f>
        <v>44.642857142857146</v>
      </c>
      <c r="K874" s="51">
        <f>K873/I873*100</f>
        <v>33.928571428571431</v>
      </c>
      <c r="L874" s="52">
        <f>L873/I873*100</f>
        <v>10.714285714285714</v>
      </c>
    </row>
    <row r="875" spans="1:12" s="37" customFormat="1" ht="11.45" hidden="1" customHeight="1" x14ac:dyDescent="0.15">
      <c r="A875" s="299"/>
      <c r="B875" s="304" t="s">
        <v>169</v>
      </c>
      <c r="C875" s="75">
        <v>0</v>
      </c>
      <c r="D875" s="75">
        <v>0</v>
      </c>
      <c r="E875" s="75">
        <v>0</v>
      </c>
      <c r="F875" s="75">
        <v>0</v>
      </c>
      <c r="G875" s="75">
        <v>0</v>
      </c>
      <c r="H875" s="76">
        <v>0</v>
      </c>
      <c r="I875" s="156">
        <v>0</v>
      </c>
      <c r="J875" s="157">
        <v>0</v>
      </c>
      <c r="K875" s="158">
        <v>0</v>
      </c>
      <c r="L875" s="80">
        <v>0</v>
      </c>
    </row>
    <row r="876" spans="1:12" s="37" customFormat="1" ht="11.45" hidden="1" customHeight="1" thickBot="1" x14ac:dyDescent="0.2">
      <c r="A876" s="300"/>
      <c r="B876" s="305"/>
      <c r="C876" s="134" t="s">
        <v>119</v>
      </c>
      <c r="D876" s="134" t="s">
        <v>119</v>
      </c>
      <c r="E876" s="134" t="s">
        <v>119</v>
      </c>
      <c r="F876" s="134" t="s">
        <v>119</v>
      </c>
      <c r="G876" s="134" t="s">
        <v>119</v>
      </c>
      <c r="H876" s="182" t="s">
        <v>119</v>
      </c>
      <c r="I876" s="161" t="s">
        <v>119</v>
      </c>
      <c r="J876" s="162" t="s">
        <v>119</v>
      </c>
      <c r="K876" s="163" t="s">
        <v>119</v>
      </c>
      <c r="L876" s="164" t="s">
        <v>119</v>
      </c>
    </row>
    <row r="877" spans="1:12" s="37" customFormat="1" ht="11.45" customHeight="1" x14ac:dyDescent="0.15">
      <c r="A877" s="298" t="s">
        <v>170</v>
      </c>
      <c r="B877" s="301" t="s">
        <v>1</v>
      </c>
      <c r="C877" s="53">
        <v>78</v>
      </c>
      <c r="D877" s="53">
        <v>309</v>
      </c>
      <c r="E877" s="53">
        <v>321</v>
      </c>
      <c r="F877" s="53">
        <v>81</v>
      </c>
      <c r="G877" s="53">
        <v>30</v>
      </c>
      <c r="H877" s="53">
        <v>46</v>
      </c>
      <c r="I877" s="34">
        <f t="shared" ref="I877:I926" si="29">SUM(C877:H877)</f>
        <v>865</v>
      </c>
      <c r="J877" s="35">
        <f>C877+D877</f>
        <v>387</v>
      </c>
      <c r="K877" s="33">
        <f>E877</f>
        <v>321</v>
      </c>
      <c r="L877" s="36">
        <f>SUM(F877:G877)</f>
        <v>111</v>
      </c>
    </row>
    <row r="878" spans="1:12" s="37" customFormat="1" ht="11.45" customHeight="1" x14ac:dyDescent="0.15">
      <c r="A878" s="299"/>
      <c r="B878" s="303"/>
      <c r="C878" s="72">
        <f>C877/I877*100</f>
        <v>9.0173410404624281</v>
      </c>
      <c r="D878" s="72">
        <f>D877/I877*100</f>
        <v>35.722543352601157</v>
      </c>
      <c r="E878" s="72">
        <f>E877/I877*100</f>
        <v>37.109826589595372</v>
      </c>
      <c r="F878" s="72">
        <f>F877/I877*100</f>
        <v>9.3641618497109818</v>
      </c>
      <c r="G878" s="72">
        <f>G877/I877*100</f>
        <v>3.4682080924855487</v>
      </c>
      <c r="H878" s="73">
        <f>H877/I877*100</f>
        <v>5.3179190751445091</v>
      </c>
      <c r="I878" s="69">
        <f t="shared" si="29"/>
        <v>100</v>
      </c>
      <c r="J878" s="107">
        <f>J877/I877*100</f>
        <v>44.739884393063583</v>
      </c>
      <c r="K878" s="51">
        <f>K877/I877*100</f>
        <v>37.109826589595372</v>
      </c>
      <c r="L878" s="52">
        <f>L877/I877*100</f>
        <v>12.83236994219653</v>
      </c>
    </row>
    <row r="879" spans="1:12" s="37" customFormat="1" ht="11.45" customHeight="1" x14ac:dyDescent="0.15">
      <c r="A879" s="299"/>
      <c r="B879" s="304" t="s">
        <v>2</v>
      </c>
      <c r="C879" s="53">
        <v>126</v>
      </c>
      <c r="D879" s="53">
        <v>473</v>
      </c>
      <c r="E879" s="53">
        <v>419</v>
      </c>
      <c r="F879" s="53">
        <v>92</v>
      </c>
      <c r="G879" s="53">
        <v>26</v>
      </c>
      <c r="H879" s="53">
        <v>77</v>
      </c>
      <c r="I879" s="54">
        <f t="shared" si="29"/>
        <v>1213</v>
      </c>
      <c r="J879" s="70">
        <f>C879+D879</f>
        <v>599</v>
      </c>
      <c r="K879" s="56">
        <f>E879</f>
        <v>419</v>
      </c>
      <c r="L879" s="57">
        <f>SUM(F879:G879)</f>
        <v>118</v>
      </c>
    </row>
    <row r="880" spans="1:12" s="37" customFormat="1" ht="11.45" customHeight="1" x14ac:dyDescent="0.15">
      <c r="A880" s="299"/>
      <c r="B880" s="302"/>
      <c r="C880" s="67">
        <f>C879/I879*100</f>
        <v>10.387469084913437</v>
      </c>
      <c r="D880" s="67">
        <f>D879/I879*100</f>
        <v>38.994229183841718</v>
      </c>
      <c r="E880" s="67">
        <f>E879/I879*100</f>
        <v>34.54245671887881</v>
      </c>
      <c r="F880" s="67">
        <f>F879/I879*100</f>
        <v>7.5845012366034625</v>
      </c>
      <c r="G880" s="67">
        <f>G879/I879*100</f>
        <v>2.1434460016488046</v>
      </c>
      <c r="H880" s="68">
        <f>H879/I879*100</f>
        <v>6.3478977741137674</v>
      </c>
      <c r="I880" s="69">
        <f t="shared" si="29"/>
        <v>100</v>
      </c>
      <c r="J880" s="107">
        <f>J879/I879*100</f>
        <v>49.381698268755152</v>
      </c>
      <c r="K880" s="51">
        <f>K879/I879*100</f>
        <v>34.54245671887881</v>
      </c>
      <c r="L880" s="52">
        <f>L879/I879*100</f>
        <v>9.727947238252268</v>
      </c>
    </row>
    <row r="881" spans="1:12" s="37" customFormat="1" ht="11.45" customHeight="1" x14ac:dyDescent="0.15">
      <c r="A881" s="299"/>
      <c r="B881" s="303" t="s">
        <v>6</v>
      </c>
      <c r="C881" s="53">
        <v>0</v>
      </c>
      <c r="D881" s="53">
        <v>4</v>
      </c>
      <c r="E881" s="53">
        <v>5</v>
      </c>
      <c r="F881" s="53">
        <v>1</v>
      </c>
      <c r="G881" s="53">
        <v>0</v>
      </c>
      <c r="H881" s="53">
        <v>14</v>
      </c>
      <c r="I881" s="54">
        <f t="shared" si="29"/>
        <v>24</v>
      </c>
      <c r="J881" s="70">
        <f>C881+D881</f>
        <v>4</v>
      </c>
      <c r="K881" s="56">
        <f>E881</f>
        <v>5</v>
      </c>
      <c r="L881" s="57">
        <f>SUM(F881:G881)</f>
        <v>1</v>
      </c>
    </row>
    <row r="882" spans="1:12" s="37" customFormat="1" ht="11.45" customHeight="1" thickBot="1" x14ac:dyDescent="0.2">
      <c r="A882" s="300"/>
      <c r="B882" s="305"/>
      <c r="C882" s="96">
        <f>C881/I881*100</f>
        <v>0</v>
      </c>
      <c r="D882" s="96">
        <f>D881/I881*100</f>
        <v>16.666666666666664</v>
      </c>
      <c r="E882" s="96">
        <f>E881/I881*100</f>
        <v>20.833333333333336</v>
      </c>
      <c r="F882" s="96">
        <f>F881/I881*100</f>
        <v>4.1666666666666661</v>
      </c>
      <c r="G882" s="96">
        <f>G881/I881*100</f>
        <v>0</v>
      </c>
      <c r="H882" s="97">
        <f>H881/I881*100</f>
        <v>58.333333333333336</v>
      </c>
      <c r="I882" s="167">
        <f t="shared" si="29"/>
        <v>100</v>
      </c>
      <c r="J882" s="145">
        <f>J881/I881*100</f>
        <v>16.666666666666664</v>
      </c>
      <c r="K882" s="99">
        <f>K881/I881*100</f>
        <v>20.833333333333336</v>
      </c>
      <c r="L882" s="74">
        <f>L881/I881*100</f>
        <v>4.1666666666666661</v>
      </c>
    </row>
    <row r="883" spans="1:12" s="37" customFormat="1" ht="11.45" customHeight="1" x14ac:dyDescent="0.15">
      <c r="A883" s="298" t="s">
        <v>171</v>
      </c>
      <c r="B883" s="301" t="s">
        <v>7</v>
      </c>
      <c r="C883" s="53">
        <v>8</v>
      </c>
      <c r="D883" s="53">
        <v>17</v>
      </c>
      <c r="E883" s="53">
        <v>23</v>
      </c>
      <c r="F883" s="53">
        <v>4</v>
      </c>
      <c r="G883" s="53">
        <v>0</v>
      </c>
      <c r="H883" s="53">
        <v>5</v>
      </c>
      <c r="I883" s="34">
        <f t="shared" si="29"/>
        <v>57</v>
      </c>
      <c r="J883" s="35">
        <f>C883+D883</f>
        <v>25</v>
      </c>
      <c r="K883" s="33">
        <f>E883</f>
        <v>23</v>
      </c>
      <c r="L883" s="36">
        <f>SUM(F883:G883)</f>
        <v>4</v>
      </c>
    </row>
    <row r="884" spans="1:12" s="37" customFormat="1" ht="11.45" customHeight="1" x14ac:dyDescent="0.15">
      <c r="A884" s="299"/>
      <c r="B884" s="302"/>
      <c r="C884" s="67">
        <f>C883/I883*100</f>
        <v>14.035087719298245</v>
      </c>
      <c r="D884" s="67">
        <f>D883/I883*100</f>
        <v>29.82456140350877</v>
      </c>
      <c r="E884" s="67">
        <f>E883/I883*100</f>
        <v>40.350877192982452</v>
      </c>
      <c r="F884" s="67">
        <f>F883/I883*100</f>
        <v>7.0175438596491224</v>
      </c>
      <c r="G884" s="67">
        <f>G883/I883*100</f>
        <v>0</v>
      </c>
      <c r="H884" s="68">
        <f>H883/I883*100</f>
        <v>8.7719298245614024</v>
      </c>
      <c r="I884" s="69">
        <f t="shared" si="29"/>
        <v>99.999999999999986</v>
      </c>
      <c r="J884" s="107">
        <f>J883/I883*100</f>
        <v>43.859649122807014</v>
      </c>
      <c r="K884" s="51">
        <f>K883/I883*100</f>
        <v>40.350877192982452</v>
      </c>
      <c r="L884" s="52">
        <f>L883/I883*100</f>
        <v>7.0175438596491224</v>
      </c>
    </row>
    <row r="885" spans="1:12" s="37" customFormat="1" ht="11.45" customHeight="1" x14ac:dyDescent="0.15">
      <c r="A885" s="299"/>
      <c r="B885" s="303" t="s">
        <v>8</v>
      </c>
      <c r="C885" s="53">
        <v>20</v>
      </c>
      <c r="D885" s="53">
        <v>51</v>
      </c>
      <c r="E885" s="53">
        <v>65</v>
      </c>
      <c r="F885" s="53">
        <v>14</v>
      </c>
      <c r="G885" s="53">
        <v>10</v>
      </c>
      <c r="H885" s="53">
        <v>11</v>
      </c>
      <c r="I885" s="54">
        <f t="shared" si="29"/>
        <v>171</v>
      </c>
      <c r="J885" s="70">
        <f>C885+D885</f>
        <v>71</v>
      </c>
      <c r="K885" s="56">
        <f>E885</f>
        <v>65</v>
      </c>
      <c r="L885" s="57">
        <f>SUM(F885:G885)</f>
        <v>24</v>
      </c>
    </row>
    <row r="886" spans="1:12" s="37" customFormat="1" ht="11.45" customHeight="1" x14ac:dyDescent="0.15">
      <c r="A886" s="299"/>
      <c r="B886" s="303"/>
      <c r="C886" s="72">
        <f>C885/I885*100</f>
        <v>11.695906432748536</v>
      </c>
      <c r="D886" s="72">
        <f>D885/I885*100</f>
        <v>29.82456140350877</v>
      </c>
      <c r="E886" s="72">
        <f>E885/I885*100</f>
        <v>38.011695906432749</v>
      </c>
      <c r="F886" s="72">
        <f>F885/I885*100</f>
        <v>8.1871345029239766</v>
      </c>
      <c r="G886" s="72">
        <f>G885/I885*100</f>
        <v>5.8479532163742682</v>
      </c>
      <c r="H886" s="73">
        <f>H885/I885*100</f>
        <v>6.4327485380116958</v>
      </c>
      <c r="I886" s="69">
        <f t="shared" si="29"/>
        <v>100</v>
      </c>
      <c r="J886" s="107">
        <f>J885/I885*100</f>
        <v>41.520467836257311</v>
      </c>
      <c r="K886" s="51">
        <f>K885/I885*100</f>
        <v>38.011695906432749</v>
      </c>
      <c r="L886" s="52">
        <f>L885/I885*100</f>
        <v>14.035087719298245</v>
      </c>
    </row>
    <row r="887" spans="1:12" s="37" customFormat="1" ht="11.45" customHeight="1" x14ac:dyDescent="0.15">
      <c r="A887" s="299"/>
      <c r="B887" s="304" t="s">
        <v>9</v>
      </c>
      <c r="C887" s="53">
        <v>18</v>
      </c>
      <c r="D887" s="53">
        <v>88</v>
      </c>
      <c r="E887" s="53">
        <v>79</v>
      </c>
      <c r="F887" s="53">
        <v>27</v>
      </c>
      <c r="G887" s="53">
        <v>11</v>
      </c>
      <c r="H887" s="53">
        <v>12</v>
      </c>
      <c r="I887" s="54">
        <f t="shared" si="29"/>
        <v>235</v>
      </c>
      <c r="J887" s="70">
        <f>C887+D887</f>
        <v>106</v>
      </c>
      <c r="K887" s="56">
        <f>E887</f>
        <v>79</v>
      </c>
      <c r="L887" s="57">
        <f>SUM(F887:G887)</f>
        <v>38</v>
      </c>
    </row>
    <row r="888" spans="1:12" s="37" customFormat="1" ht="11.45" customHeight="1" x14ac:dyDescent="0.15">
      <c r="A888" s="299"/>
      <c r="B888" s="302"/>
      <c r="C888" s="67">
        <f>C887/I887*100</f>
        <v>7.6595744680851059</v>
      </c>
      <c r="D888" s="67">
        <f>D887/I887*100</f>
        <v>37.446808510638299</v>
      </c>
      <c r="E888" s="67">
        <f>E887/I887*100</f>
        <v>33.617021276595743</v>
      </c>
      <c r="F888" s="67">
        <f>F887/I887*100</f>
        <v>11.48936170212766</v>
      </c>
      <c r="G888" s="67">
        <f>G887/I887*100</f>
        <v>4.6808510638297873</v>
      </c>
      <c r="H888" s="68">
        <f>H887/I887*100</f>
        <v>5.1063829787234036</v>
      </c>
      <c r="I888" s="69">
        <f t="shared" si="29"/>
        <v>100</v>
      </c>
      <c r="J888" s="107">
        <f>J887/I887*100</f>
        <v>45.106382978723403</v>
      </c>
      <c r="K888" s="51">
        <f>K887/I887*100</f>
        <v>33.617021276595743</v>
      </c>
      <c r="L888" s="52">
        <f>L887/I887*100</f>
        <v>16.170212765957448</v>
      </c>
    </row>
    <row r="889" spans="1:12" s="37" customFormat="1" ht="11.45" customHeight="1" x14ac:dyDescent="0.15">
      <c r="A889" s="299"/>
      <c r="B889" s="303" t="s">
        <v>10</v>
      </c>
      <c r="C889" s="53">
        <v>34</v>
      </c>
      <c r="D889" s="53">
        <v>114</v>
      </c>
      <c r="E889" s="53">
        <v>117</v>
      </c>
      <c r="F889" s="53">
        <v>36</v>
      </c>
      <c r="G889" s="53">
        <v>13</v>
      </c>
      <c r="H889" s="53">
        <v>8</v>
      </c>
      <c r="I889" s="54">
        <f t="shared" si="29"/>
        <v>322</v>
      </c>
      <c r="J889" s="70">
        <f>C889+D889</f>
        <v>148</v>
      </c>
      <c r="K889" s="56">
        <f>E889</f>
        <v>117</v>
      </c>
      <c r="L889" s="57">
        <f>SUM(F889:G889)</f>
        <v>49</v>
      </c>
    </row>
    <row r="890" spans="1:12" s="37" customFormat="1" ht="11.45" customHeight="1" x14ac:dyDescent="0.15">
      <c r="A890" s="299"/>
      <c r="B890" s="303"/>
      <c r="C890" s="72">
        <f>C889/I889*100</f>
        <v>10.559006211180124</v>
      </c>
      <c r="D890" s="72">
        <f>D889/I889*100</f>
        <v>35.403726708074537</v>
      </c>
      <c r="E890" s="72">
        <f>E889/I889*100</f>
        <v>36.33540372670808</v>
      </c>
      <c r="F890" s="72">
        <f>F889/I889*100</f>
        <v>11.180124223602485</v>
      </c>
      <c r="G890" s="72">
        <f>G889/I889*100</f>
        <v>4.0372670807453419</v>
      </c>
      <c r="H890" s="73">
        <f>H889/I889*100</f>
        <v>2.4844720496894408</v>
      </c>
      <c r="I890" s="69">
        <f t="shared" si="29"/>
        <v>100.00000000000001</v>
      </c>
      <c r="J890" s="107">
        <f>J889/I889*100</f>
        <v>45.962732919254655</v>
      </c>
      <c r="K890" s="51">
        <f>K889/I889*100</f>
        <v>36.33540372670808</v>
      </c>
      <c r="L890" s="52">
        <f>L889/I889*100</f>
        <v>15.217391304347828</v>
      </c>
    </row>
    <row r="891" spans="1:12" s="37" customFormat="1" ht="11.45" customHeight="1" x14ac:dyDescent="0.15">
      <c r="A891" s="299"/>
      <c r="B891" s="304" t="s">
        <v>11</v>
      </c>
      <c r="C891" s="53">
        <v>25</v>
      </c>
      <c r="D891" s="53">
        <v>144</v>
      </c>
      <c r="E891" s="53">
        <v>143</v>
      </c>
      <c r="F891" s="53">
        <v>41</v>
      </c>
      <c r="G891" s="53">
        <v>9</v>
      </c>
      <c r="H891" s="53">
        <v>12</v>
      </c>
      <c r="I891" s="54">
        <f t="shared" si="29"/>
        <v>374</v>
      </c>
      <c r="J891" s="70">
        <f>C891+D891</f>
        <v>169</v>
      </c>
      <c r="K891" s="56">
        <f>E891</f>
        <v>143</v>
      </c>
      <c r="L891" s="57">
        <f>SUM(F891:G891)</f>
        <v>50</v>
      </c>
    </row>
    <row r="892" spans="1:12" s="37" customFormat="1" ht="11.45" customHeight="1" x14ac:dyDescent="0.15">
      <c r="A892" s="299"/>
      <c r="B892" s="302"/>
      <c r="C892" s="67">
        <f>C891/I891*100</f>
        <v>6.6844919786096257</v>
      </c>
      <c r="D892" s="67">
        <f>D891/I891*100</f>
        <v>38.502673796791441</v>
      </c>
      <c r="E892" s="67">
        <f>E891/I891*100</f>
        <v>38.235294117647058</v>
      </c>
      <c r="F892" s="67">
        <f>F891/I891*100</f>
        <v>10.962566844919785</v>
      </c>
      <c r="G892" s="67">
        <f>G891/I891*100</f>
        <v>2.4064171122994651</v>
      </c>
      <c r="H892" s="68">
        <f>H891/I891*100</f>
        <v>3.2085561497326207</v>
      </c>
      <c r="I892" s="69">
        <f t="shared" si="29"/>
        <v>99.999999999999986</v>
      </c>
      <c r="J892" s="107">
        <f>J891/I891*100</f>
        <v>45.18716577540107</v>
      </c>
      <c r="K892" s="51">
        <f>K891/I891*100</f>
        <v>38.235294117647058</v>
      </c>
      <c r="L892" s="52">
        <f>L891/I891*100</f>
        <v>13.368983957219251</v>
      </c>
    </row>
    <row r="893" spans="1:12" s="37" customFormat="1" ht="11.45" customHeight="1" x14ac:dyDescent="0.15">
      <c r="A893" s="299"/>
      <c r="B893" s="303" t="s">
        <v>12</v>
      </c>
      <c r="C893" s="53">
        <v>41</v>
      </c>
      <c r="D893" s="53">
        <v>177</v>
      </c>
      <c r="E893" s="53">
        <v>145</v>
      </c>
      <c r="F893" s="53">
        <v>25</v>
      </c>
      <c r="G893" s="53">
        <v>4</v>
      </c>
      <c r="H893" s="53">
        <v>20</v>
      </c>
      <c r="I893" s="54">
        <f t="shared" si="29"/>
        <v>412</v>
      </c>
      <c r="J893" s="70">
        <f>C893+D893</f>
        <v>218</v>
      </c>
      <c r="K893" s="56">
        <f>E893</f>
        <v>145</v>
      </c>
      <c r="L893" s="57">
        <f>SUM(F893:G893)</f>
        <v>29</v>
      </c>
    </row>
    <row r="894" spans="1:12" s="37" customFormat="1" ht="11.45" customHeight="1" x14ac:dyDescent="0.15">
      <c r="A894" s="299"/>
      <c r="B894" s="303"/>
      <c r="C894" s="72">
        <f>C893/I893*100</f>
        <v>9.9514563106796121</v>
      </c>
      <c r="D894" s="72">
        <f>D893/I893*100</f>
        <v>42.961165048543684</v>
      </c>
      <c r="E894" s="72">
        <f>E893/I893*100</f>
        <v>35.194174757281552</v>
      </c>
      <c r="F894" s="72">
        <f>F893/I893*100</f>
        <v>6.0679611650485441</v>
      </c>
      <c r="G894" s="72">
        <f>G893/I893*100</f>
        <v>0.97087378640776689</v>
      </c>
      <c r="H894" s="73">
        <f>H893/I893*100</f>
        <v>4.8543689320388346</v>
      </c>
      <c r="I894" s="69">
        <f t="shared" si="29"/>
        <v>100</v>
      </c>
      <c r="J894" s="107">
        <f>J893/I893*100</f>
        <v>52.912621359223301</v>
      </c>
      <c r="K894" s="51">
        <f>K893/I893*100</f>
        <v>35.194174757281552</v>
      </c>
      <c r="L894" s="52">
        <f>L893/I893*100</f>
        <v>7.0388349514563107</v>
      </c>
    </row>
    <row r="895" spans="1:12" s="37" customFormat="1" ht="11.45" customHeight="1" x14ac:dyDescent="0.15">
      <c r="A895" s="299"/>
      <c r="B895" s="304" t="s">
        <v>13</v>
      </c>
      <c r="C895" s="53">
        <v>58</v>
      </c>
      <c r="D895" s="53">
        <v>192</v>
      </c>
      <c r="E895" s="53">
        <v>168</v>
      </c>
      <c r="F895" s="53">
        <v>27</v>
      </c>
      <c r="G895" s="53">
        <v>9</v>
      </c>
      <c r="H895" s="53">
        <v>55</v>
      </c>
      <c r="I895" s="54">
        <f t="shared" si="29"/>
        <v>509</v>
      </c>
      <c r="J895" s="70">
        <f>C895+D895</f>
        <v>250</v>
      </c>
      <c r="K895" s="56">
        <f>E895</f>
        <v>168</v>
      </c>
      <c r="L895" s="57">
        <f>SUM(F895:G895)</f>
        <v>36</v>
      </c>
    </row>
    <row r="896" spans="1:12" s="37" customFormat="1" ht="11.45" customHeight="1" x14ac:dyDescent="0.15">
      <c r="A896" s="299"/>
      <c r="B896" s="302"/>
      <c r="C896" s="67">
        <f>C895/I895*100</f>
        <v>11.394891944990176</v>
      </c>
      <c r="D896" s="67">
        <f>D895/I895*100</f>
        <v>37.721021611001966</v>
      </c>
      <c r="E896" s="67">
        <f>E895/I895*100</f>
        <v>33.005893909626721</v>
      </c>
      <c r="F896" s="67">
        <f>F895/I895*100</f>
        <v>5.3045186640471513</v>
      </c>
      <c r="G896" s="67">
        <f>G895/I895*100</f>
        <v>1.768172888015717</v>
      </c>
      <c r="H896" s="68">
        <f>H895/I895*100</f>
        <v>10.805500982318271</v>
      </c>
      <c r="I896" s="69">
        <f t="shared" si="29"/>
        <v>100</v>
      </c>
      <c r="J896" s="107">
        <f>J895/I895*100</f>
        <v>49.115913555992144</v>
      </c>
      <c r="K896" s="51">
        <f>K895/I895*100</f>
        <v>33.005893909626721</v>
      </c>
      <c r="L896" s="52">
        <f>L895/I895*100</f>
        <v>7.0726915520628681</v>
      </c>
    </row>
    <row r="897" spans="1:12" s="37" customFormat="1" ht="11.45" customHeight="1" x14ac:dyDescent="0.15">
      <c r="A897" s="299"/>
      <c r="B897" s="303" t="s">
        <v>25</v>
      </c>
      <c r="C897" s="53">
        <v>0</v>
      </c>
      <c r="D897" s="53">
        <v>3</v>
      </c>
      <c r="E897" s="53">
        <v>5</v>
      </c>
      <c r="F897" s="53">
        <v>0</v>
      </c>
      <c r="G897" s="53">
        <v>0</v>
      </c>
      <c r="H897" s="53">
        <v>14</v>
      </c>
      <c r="I897" s="54">
        <f t="shared" si="29"/>
        <v>22</v>
      </c>
      <c r="J897" s="70">
        <f>C897+D897</f>
        <v>3</v>
      </c>
      <c r="K897" s="56">
        <f>E897</f>
        <v>5</v>
      </c>
      <c r="L897" s="57">
        <f>SUM(F897:G897)</f>
        <v>0</v>
      </c>
    </row>
    <row r="898" spans="1:12" s="37" customFormat="1" ht="11.45" customHeight="1" thickBot="1" x14ac:dyDescent="0.2">
      <c r="A898" s="300"/>
      <c r="B898" s="305"/>
      <c r="C898" s="96">
        <f>C897/I897*100</f>
        <v>0</v>
      </c>
      <c r="D898" s="96">
        <f>D897/I897*100</f>
        <v>13.636363636363635</v>
      </c>
      <c r="E898" s="96">
        <f>E897/I897*100</f>
        <v>22.727272727272727</v>
      </c>
      <c r="F898" s="96">
        <f>F897/I897*100</f>
        <v>0</v>
      </c>
      <c r="G898" s="96">
        <f>G897/I897*100</f>
        <v>0</v>
      </c>
      <c r="H898" s="97">
        <f>H897/I897*100</f>
        <v>63.636363636363633</v>
      </c>
      <c r="I898" s="167">
        <f t="shared" si="29"/>
        <v>100</v>
      </c>
      <c r="J898" s="145">
        <f>J897/I897*100</f>
        <v>13.636363636363635</v>
      </c>
      <c r="K898" s="99">
        <f>K897/I897*100</f>
        <v>22.727272727272727</v>
      </c>
      <c r="L898" s="74">
        <f>L897/I897*100</f>
        <v>0</v>
      </c>
    </row>
    <row r="899" spans="1:12" s="37" customFormat="1" ht="11.45" customHeight="1" thickBot="1" x14ac:dyDescent="0.2">
      <c r="A899" s="306" t="s">
        <v>135</v>
      </c>
      <c r="B899" s="301" t="s">
        <v>24</v>
      </c>
      <c r="C899" s="53">
        <v>21</v>
      </c>
      <c r="D899" s="53">
        <v>111</v>
      </c>
      <c r="E899" s="53">
        <v>79</v>
      </c>
      <c r="F899" s="53">
        <v>18</v>
      </c>
      <c r="G899" s="53">
        <v>8</v>
      </c>
      <c r="H899" s="53">
        <v>10</v>
      </c>
      <c r="I899" s="34">
        <f t="shared" si="29"/>
        <v>247</v>
      </c>
      <c r="J899" s="35">
        <f>C899+D899</f>
        <v>132</v>
      </c>
      <c r="K899" s="33">
        <f>E899</f>
        <v>79</v>
      </c>
      <c r="L899" s="36">
        <f>SUM(F899:G899)</f>
        <v>26</v>
      </c>
    </row>
    <row r="900" spans="1:12" s="37" customFormat="1" ht="11.45" customHeight="1" thickTop="1" thickBot="1" x14ac:dyDescent="0.2">
      <c r="A900" s="307"/>
      <c r="B900" s="302"/>
      <c r="C900" s="67">
        <f>C899/I899*100</f>
        <v>8.5020242914979747</v>
      </c>
      <c r="D900" s="67">
        <f>D899/I899*100</f>
        <v>44.939271255060731</v>
      </c>
      <c r="E900" s="67">
        <f>E899/I899*100</f>
        <v>31.983805668016196</v>
      </c>
      <c r="F900" s="67">
        <f>F899/I899*100</f>
        <v>7.2874493927125501</v>
      </c>
      <c r="G900" s="67">
        <f>G899/I899*100</f>
        <v>3.2388663967611335</v>
      </c>
      <c r="H900" s="68">
        <f>H899/I899*100</f>
        <v>4.048582995951417</v>
      </c>
      <c r="I900" s="69">
        <f t="shared" si="29"/>
        <v>100.00000000000001</v>
      </c>
      <c r="J900" s="107">
        <f>J899/I899*100</f>
        <v>53.441295546558706</v>
      </c>
      <c r="K900" s="51">
        <f>K899/I899*100</f>
        <v>31.983805668016196</v>
      </c>
      <c r="L900" s="52">
        <f>L899/I899*100</f>
        <v>10.526315789473683</v>
      </c>
    </row>
    <row r="901" spans="1:12" s="37" customFormat="1" ht="11.45" customHeight="1" thickTop="1" thickBot="1" x14ac:dyDescent="0.2">
      <c r="A901" s="307"/>
      <c r="B901" s="303" t="s">
        <v>3</v>
      </c>
      <c r="C901" s="53">
        <v>17</v>
      </c>
      <c r="D901" s="53">
        <v>59</v>
      </c>
      <c r="E901" s="53">
        <v>47</v>
      </c>
      <c r="F901" s="53">
        <v>14</v>
      </c>
      <c r="G901" s="53">
        <v>7</v>
      </c>
      <c r="H901" s="53">
        <v>10</v>
      </c>
      <c r="I901" s="54">
        <f t="shared" si="29"/>
        <v>154</v>
      </c>
      <c r="J901" s="70">
        <f>C901+D901</f>
        <v>76</v>
      </c>
      <c r="K901" s="56">
        <f>E901</f>
        <v>47</v>
      </c>
      <c r="L901" s="57">
        <f>SUM(F901:G901)</f>
        <v>21</v>
      </c>
    </row>
    <row r="902" spans="1:12" s="37" customFormat="1" ht="11.45" customHeight="1" thickTop="1" thickBot="1" x14ac:dyDescent="0.2">
      <c r="A902" s="307"/>
      <c r="B902" s="303"/>
      <c r="C902" s="72">
        <f>C901/I901*100</f>
        <v>11.038961038961039</v>
      </c>
      <c r="D902" s="72">
        <f>D901/I901*100</f>
        <v>38.311688311688314</v>
      </c>
      <c r="E902" s="72">
        <f>E901/I901*100</f>
        <v>30.519480519480517</v>
      </c>
      <c r="F902" s="72">
        <f>F901/I901*100</f>
        <v>9.0909090909090917</v>
      </c>
      <c r="G902" s="72">
        <f>G901/I901*100</f>
        <v>4.5454545454545459</v>
      </c>
      <c r="H902" s="73">
        <f>H901/I901*100</f>
        <v>6.4935064935064926</v>
      </c>
      <c r="I902" s="69">
        <f t="shared" si="29"/>
        <v>100</v>
      </c>
      <c r="J902" s="107">
        <f>J901/I901*100</f>
        <v>49.350649350649348</v>
      </c>
      <c r="K902" s="51">
        <f>K901/I901*100</f>
        <v>30.519480519480517</v>
      </c>
      <c r="L902" s="52">
        <f>L901/I901*100</f>
        <v>13.636363636363635</v>
      </c>
    </row>
    <row r="903" spans="1:12" s="37" customFormat="1" ht="11.45" customHeight="1" thickTop="1" thickBot="1" x14ac:dyDescent="0.2">
      <c r="A903" s="307"/>
      <c r="B903" s="304" t="s">
        <v>14</v>
      </c>
      <c r="C903" s="53">
        <v>66</v>
      </c>
      <c r="D903" s="53">
        <v>308</v>
      </c>
      <c r="E903" s="53">
        <v>308</v>
      </c>
      <c r="F903" s="53">
        <v>84</v>
      </c>
      <c r="G903" s="53">
        <v>26</v>
      </c>
      <c r="H903" s="53">
        <v>32</v>
      </c>
      <c r="I903" s="54">
        <f t="shared" si="29"/>
        <v>824</v>
      </c>
      <c r="J903" s="70">
        <f>C903+D903</f>
        <v>374</v>
      </c>
      <c r="K903" s="56">
        <f>E903</f>
        <v>308</v>
      </c>
      <c r="L903" s="57">
        <f>SUM(F903:G903)</f>
        <v>110</v>
      </c>
    </row>
    <row r="904" spans="1:12" s="37" customFormat="1" ht="11.45" customHeight="1" thickTop="1" thickBot="1" x14ac:dyDescent="0.2">
      <c r="A904" s="307"/>
      <c r="B904" s="302"/>
      <c r="C904" s="67">
        <f>C903/I903*100</f>
        <v>8.009708737864079</v>
      </c>
      <c r="D904" s="67">
        <f>D903/I903*100</f>
        <v>37.378640776699029</v>
      </c>
      <c r="E904" s="67">
        <f>E903/I903*100</f>
        <v>37.378640776699029</v>
      </c>
      <c r="F904" s="67">
        <f>F903/I903*100</f>
        <v>10.194174757281553</v>
      </c>
      <c r="G904" s="67">
        <f>G903/I903*100</f>
        <v>3.1553398058252426</v>
      </c>
      <c r="H904" s="68">
        <f>H903/I903*100</f>
        <v>3.8834951456310676</v>
      </c>
      <c r="I904" s="69">
        <f t="shared" si="29"/>
        <v>100.00000000000001</v>
      </c>
      <c r="J904" s="107">
        <f>J903/I903*100</f>
        <v>45.38834951456311</v>
      </c>
      <c r="K904" s="51">
        <f>K903/I903*100</f>
        <v>37.378640776699029</v>
      </c>
      <c r="L904" s="52">
        <f>L903/I903*100</f>
        <v>13.349514563106796</v>
      </c>
    </row>
    <row r="905" spans="1:12" s="37" customFormat="1" ht="11.45" customHeight="1" thickTop="1" thickBot="1" x14ac:dyDescent="0.2">
      <c r="A905" s="307"/>
      <c r="B905" s="303" t="s">
        <v>15</v>
      </c>
      <c r="C905" s="53">
        <v>22</v>
      </c>
      <c r="D905" s="53">
        <v>88</v>
      </c>
      <c r="E905" s="53">
        <v>73</v>
      </c>
      <c r="F905" s="53">
        <v>9</v>
      </c>
      <c r="G905" s="53">
        <v>0</v>
      </c>
      <c r="H905" s="53">
        <v>6</v>
      </c>
      <c r="I905" s="54">
        <f t="shared" si="29"/>
        <v>198</v>
      </c>
      <c r="J905" s="70">
        <f>C905+D905</f>
        <v>110</v>
      </c>
      <c r="K905" s="56">
        <f>E905</f>
        <v>73</v>
      </c>
      <c r="L905" s="57">
        <f>SUM(F905:G905)</f>
        <v>9</v>
      </c>
    </row>
    <row r="906" spans="1:12" s="37" customFormat="1" ht="11.45" customHeight="1" thickTop="1" thickBot="1" x14ac:dyDescent="0.2">
      <c r="A906" s="307"/>
      <c r="B906" s="303"/>
      <c r="C906" s="72">
        <f>C905/I905*100</f>
        <v>11.111111111111111</v>
      </c>
      <c r="D906" s="72">
        <f>D905/I905*100</f>
        <v>44.444444444444443</v>
      </c>
      <c r="E906" s="72">
        <f>E905/I905*100</f>
        <v>36.868686868686865</v>
      </c>
      <c r="F906" s="72">
        <f>F905/I905*100</f>
        <v>4.5454545454545459</v>
      </c>
      <c r="G906" s="72">
        <f>G905/I905*100</f>
        <v>0</v>
      </c>
      <c r="H906" s="73">
        <f>H905/I905*100</f>
        <v>3.0303030303030303</v>
      </c>
      <c r="I906" s="69">
        <f t="shared" si="29"/>
        <v>100</v>
      </c>
      <c r="J906" s="107">
        <f>J905/I905*100</f>
        <v>55.555555555555557</v>
      </c>
      <c r="K906" s="51">
        <f>K905/I905*100</f>
        <v>36.868686868686865</v>
      </c>
      <c r="L906" s="52">
        <f>L905/I905*100</f>
        <v>4.5454545454545459</v>
      </c>
    </row>
    <row r="907" spans="1:12" s="37" customFormat="1" ht="11.45" customHeight="1" thickTop="1" thickBot="1" x14ac:dyDescent="0.2">
      <c r="A907" s="307"/>
      <c r="B907" s="304" t="s">
        <v>26</v>
      </c>
      <c r="C907" s="53">
        <v>11</v>
      </c>
      <c r="D907" s="53">
        <v>22</v>
      </c>
      <c r="E907" s="53">
        <v>30</v>
      </c>
      <c r="F907" s="53">
        <v>3</v>
      </c>
      <c r="G907" s="53">
        <v>0</v>
      </c>
      <c r="H907" s="53">
        <v>4</v>
      </c>
      <c r="I907" s="54">
        <f t="shared" si="29"/>
        <v>70</v>
      </c>
      <c r="J907" s="70">
        <f>C907+D907</f>
        <v>33</v>
      </c>
      <c r="K907" s="56">
        <f>E907</f>
        <v>30</v>
      </c>
      <c r="L907" s="57">
        <f>SUM(F907:G907)</f>
        <v>3</v>
      </c>
    </row>
    <row r="908" spans="1:12" s="37" customFormat="1" ht="11.45" customHeight="1" thickTop="1" thickBot="1" x14ac:dyDescent="0.2">
      <c r="A908" s="307"/>
      <c r="B908" s="302"/>
      <c r="C908" s="67">
        <f>C907/I907*100</f>
        <v>15.714285714285714</v>
      </c>
      <c r="D908" s="67">
        <f>D907/I907*100</f>
        <v>31.428571428571427</v>
      </c>
      <c r="E908" s="67">
        <f>E907/I907*100</f>
        <v>42.857142857142854</v>
      </c>
      <c r="F908" s="67">
        <f>F907/I907*100</f>
        <v>4.2857142857142856</v>
      </c>
      <c r="G908" s="67">
        <f>G907/I907*100</f>
        <v>0</v>
      </c>
      <c r="H908" s="68">
        <f>H907/I907*100</f>
        <v>5.7142857142857144</v>
      </c>
      <c r="I908" s="69">
        <f t="shared" si="29"/>
        <v>100</v>
      </c>
      <c r="J908" s="107">
        <f>J907/I907*100</f>
        <v>47.142857142857139</v>
      </c>
      <c r="K908" s="51">
        <f>K907/I907*100</f>
        <v>42.857142857142854</v>
      </c>
      <c r="L908" s="52">
        <f>L907/I907*100</f>
        <v>4.2857142857142856</v>
      </c>
    </row>
    <row r="909" spans="1:12" ht="11.45" customHeight="1" thickTop="1" thickBot="1" x14ac:dyDescent="0.2">
      <c r="A909" s="307"/>
      <c r="B909" s="303" t="s">
        <v>27</v>
      </c>
      <c r="C909" s="53">
        <v>54</v>
      </c>
      <c r="D909" s="53">
        <v>166</v>
      </c>
      <c r="E909" s="53">
        <v>158</v>
      </c>
      <c r="F909" s="53">
        <v>31</v>
      </c>
      <c r="G909" s="53">
        <v>8</v>
      </c>
      <c r="H909" s="53">
        <v>49</v>
      </c>
      <c r="I909" s="54">
        <f t="shared" si="29"/>
        <v>466</v>
      </c>
      <c r="J909" s="70">
        <f>C909+D909</f>
        <v>220</v>
      </c>
      <c r="K909" s="56">
        <f>E909</f>
        <v>158</v>
      </c>
      <c r="L909" s="57">
        <f>SUM(F909:G909)</f>
        <v>39</v>
      </c>
    </row>
    <row r="910" spans="1:12" ht="11.45" customHeight="1" thickTop="1" thickBot="1" x14ac:dyDescent="0.2">
      <c r="A910" s="307"/>
      <c r="B910" s="303"/>
      <c r="C910" s="72">
        <f>C909/I909*100</f>
        <v>11.587982832618025</v>
      </c>
      <c r="D910" s="72">
        <f>D909/I909*100</f>
        <v>35.622317596566525</v>
      </c>
      <c r="E910" s="72">
        <f>E909/I909*100</f>
        <v>33.905579399141637</v>
      </c>
      <c r="F910" s="72">
        <f>F909/I909*100</f>
        <v>6.6523605150214591</v>
      </c>
      <c r="G910" s="72">
        <f>G909/I909*100</f>
        <v>1.7167381974248928</v>
      </c>
      <c r="H910" s="73">
        <f>H909/I909*100</f>
        <v>10.515021459227468</v>
      </c>
      <c r="I910" s="69">
        <f t="shared" si="29"/>
        <v>100</v>
      </c>
      <c r="J910" s="107">
        <f>J909/I909*100</f>
        <v>47.210300429184549</v>
      </c>
      <c r="K910" s="51">
        <f>K909/I909*100</f>
        <v>33.905579399141637</v>
      </c>
      <c r="L910" s="52">
        <f>L909/I909*100</f>
        <v>8.3690987124463518</v>
      </c>
    </row>
    <row r="911" spans="1:12" ht="11.45" customHeight="1" thickTop="1" thickBot="1" x14ac:dyDescent="0.2">
      <c r="A911" s="307"/>
      <c r="B911" s="304" t="s">
        <v>0</v>
      </c>
      <c r="C911" s="53">
        <v>12</v>
      </c>
      <c r="D911" s="53">
        <v>24</v>
      </c>
      <c r="E911" s="53">
        <v>39</v>
      </c>
      <c r="F911" s="53">
        <v>11</v>
      </c>
      <c r="G911" s="53">
        <v>7</v>
      </c>
      <c r="H911" s="53">
        <v>8</v>
      </c>
      <c r="I911" s="54">
        <f t="shared" si="29"/>
        <v>101</v>
      </c>
      <c r="J911" s="70">
        <f>C911+D911</f>
        <v>36</v>
      </c>
      <c r="K911" s="56">
        <f>E911</f>
        <v>39</v>
      </c>
      <c r="L911" s="57">
        <f>SUM(F911:G911)</f>
        <v>18</v>
      </c>
    </row>
    <row r="912" spans="1:12" ht="11.45" customHeight="1" thickTop="1" thickBot="1" x14ac:dyDescent="0.2">
      <c r="A912" s="307"/>
      <c r="B912" s="302"/>
      <c r="C912" s="67">
        <f>C911/I911*100</f>
        <v>11.881188118811881</v>
      </c>
      <c r="D912" s="67">
        <f>D911/I911*100</f>
        <v>23.762376237623762</v>
      </c>
      <c r="E912" s="67">
        <f>E911/I911*100</f>
        <v>38.613861386138616</v>
      </c>
      <c r="F912" s="67">
        <f>F911/I911*100</f>
        <v>10.891089108910892</v>
      </c>
      <c r="G912" s="67">
        <f>G911/I911*100</f>
        <v>6.9306930693069315</v>
      </c>
      <c r="H912" s="68">
        <f>H911/I911*100</f>
        <v>7.9207920792079207</v>
      </c>
      <c r="I912" s="69">
        <f t="shared" si="29"/>
        <v>100</v>
      </c>
      <c r="J912" s="107">
        <f>J911/I911*100</f>
        <v>35.64356435643564</v>
      </c>
      <c r="K912" s="51">
        <f>K911/I911*100</f>
        <v>38.613861386138616</v>
      </c>
      <c r="L912" s="52">
        <f>L911/I911*100</f>
        <v>17.82178217821782</v>
      </c>
    </row>
    <row r="913" spans="1:12" ht="11.45" customHeight="1" thickTop="1" thickBot="1" x14ac:dyDescent="0.2">
      <c r="A913" s="307"/>
      <c r="B913" s="303" t="s">
        <v>25</v>
      </c>
      <c r="C913" s="53">
        <v>1</v>
      </c>
      <c r="D913" s="53">
        <v>8</v>
      </c>
      <c r="E913" s="53">
        <v>11</v>
      </c>
      <c r="F913" s="53">
        <v>4</v>
      </c>
      <c r="G913" s="53">
        <v>0</v>
      </c>
      <c r="H913" s="53">
        <v>18</v>
      </c>
      <c r="I913" s="54">
        <f t="shared" si="29"/>
        <v>42</v>
      </c>
      <c r="J913" s="70">
        <f>C913+D913</f>
        <v>9</v>
      </c>
      <c r="K913" s="56">
        <f>E913</f>
        <v>11</v>
      </c>
      <c r="L913" s="57">
        <f>SUM(F913:G913)</f>
        <v>4</v>
      </c>
    </row>
    <row r="914" spans="1:12" ht="11.45" customHeight="1" thickTop="1" thickBot="1" x14ac:dyDescent="0.2">
      <c r="A914" s="308"/>
      <c r="B914" s="305"/>
      <c r="C914" s="96">
        <f>C913/I913*100</f>
        <v>2.3809523809523809</v>
      </c>
      <c r="D914" s="96">
        <f>D913/I913*100</f>
        <v>19.047619047619047</v>
      </c>
      <c r="E914" s="96">
        <f>E913/I913*100</f>
        <v>26.190476190476193</v>
      </c>
      <c r="F914" s="96">
        <f>F913/I913*100</f>
        <v>9.5238095238095237</v>
      </c>
      <c r="G914" s="96">
        <f>G913/I913*100</f>
        <v>0</v>
      </c>
      <c r="H914" s="97">
        <f>H913/I913*100</f>
        <v>42.857142857142854</v>
      </c>
      <c r="I914" s="167">
        <f t="shared" si="29"/>
        <v>100</v>
      </c>
      <c r="J914" s="145">
        <f>J913/I913*100</f>
        <v>21.428571428571427</v>
      </c>
      <c r="K914" s="99">
        <f>K913/I913*100</f>
        <v>26.190476190476193</v>
      </c>
      <c r="L914" s="74">
        <f>L913/I913*100</f>
        <v>9.5238095238095237</v>
      </c>
    </row>
    <row r="915" spans="1:12" ht="11.45" customHeight="1" x14ac:dyDescent="0.15">
      <c r="A915" s="298" t="s">
        <v>22</v>
      </c>
      <c r="B915" s="301" t="s">
        <v>28</v>
      </c>
      <c r="C915" s="53">
        <v>21</v>
      </c>
      <c r="D915" s="53">
        <v>66</v>
      </c>
      <c r="E915" s="53">
        <v>93</v>
      </c>
      <c r="F915" s="53">
        <v>20</v>
      </c>
      <c r="G915" s="53">
        <v>7</v>
      </c>
      <c r="H915" s="53">
        <v>28</v>
      </c>
      <c r="I915" s="34">
        <f t="shared" si="29"/>
        <v>235</v>
      </c>
      <c r="J915" s="35">
        <f>C915+D915</f>
        <v>87</v>
      </c>
      <c r="K915" s="33">
        <f>E915</f>
        <v>93</v>
      </c>
      <c r="L915" s="36">
        <f>SUM(F915:G915)</f>
        <v>27</v>
      </c>
    </row>
    <row r="916" spans="1:12" ht="11.45" customHeight="1" x14ac:dyDescent="0.15">
      <c r="A916" s="299"/>
      <c r="B916" s="302"/>
      <c r="C916" s="67">
        <f>C915/I915*100</f>
        <v>8.9361702127659584</v>
      </c>
      <c r="D916" s="67">
        <f>D915/I915*100</f>
        <v>28.085106382978726</v>
      </c>
      <c r="E916" s="67">
        <f>E915/I915*100</f>
        <v>39.574468085106382</v>
      </c>
      <c r="F916" s="67">
        <f>F915/I915*100</f>
        <v>8.5106382978723403</v>
      </c>
      <c r="G916" s="67">
        <f>G915/I915*100</f>
        <v>2.9787234042553195</v>
      </c>
      <c r="H916" s="68">
        <f>H915/I915*100</f>
        <v>11.914893617021278</v>
      </c>
      <c r="I916" s="69">
        <f t="shared" si="29"/>
        <v>99.999999999999986</v>
      </c>
      <c r="J916" s="107">
        <f>J915/I915*100</f>
        <v>37.021276595744681</v>
      </c>
      <c r="K916" s="51">
        <f>K915/I915*100</f>
        <v>39.574468085106382</v>
      </c>
      <c r="L916" s="52">
        <f>L915/I915*100</f>
        <v>11.48936170212766</v>
      </c>
    </row>
    <row r="917" spans="1:12" ht="11.45" customHeight="1" x14ac:dyDescent="0.15">
      <c r="A917" s="299"/>
      <c r="B917" s="303" t="s">
        <v>29</v>
      </c>
      <c r="C917" s="53">
        <v>33</v>
      </c>
      <c r="D917" s="53">
        <v>140</v>
      </c>
      <c r="E917" s="53">
        <v>109</v>
      </c>
      <c r="F917" s="53">
        <v>30</v>
      </c>
      <c r="G917" s="53">
        <v>11</v>
      </c>
      <c r="H917" s="53">
        <v>14</v>
      </c>
      <c r="I917" s="54">
        <f t="shared" si="29"/>
        <v>337</v>
      </c>
      <c r="J917" s="70">
        <f>C917+D917</f>
        <v>173</v>
      </c>
      <c r="K917" s="56">
        <f>E917</f>
        <v>109</v>
      </c>
      <c r="L917" s="57">
        <f>SUM(F917:G917)</f>
        <v>41</v>
      </c>
    </row>
    <row r="918" spans="1:12" ht="11.45" customHeight="1" x14ac:dyDescent="0.15">
      <c r="A918" s="299"/>
      <c r="B918" s="303"/>
      <c r="C918" s="72">
        <f>C917/I917*100</f>
        <v>9.792284866468842</v>
      </c>
      <c r="D918" s="72">
        <f>D917/I917*100</f>
        <v>41.543026706231458</v>
      </c>
      <c r="E918" s="72">
        <f>E917/I917*100</f>
        <v>32.344213649851632</v>
      </c>
      <c r="F918" s="72">
        <f>F917/I917*100</f>
        <v>8.9020771513353125</v>
      </c>
      <c r="G918" s="72">
        <f>G917/I917*100</f>
        <v>3.2640949554896146</v>
      </c>
      <c r="H918" s="73">
        <f>H917/I917*100</f>
        <v>4.154302670623145</v>
      </c>
      <c r="I918" s="69">
        <f t="shared" si="29"/>
        <v>100</v>
      </c>
      <c r="J918" s="107">
        <f>J917/I917*100</f>
        <v>51.335311572700292</v>
      </c>
      <c r="K918" s="51">
        <f>K917/I917*100</f>
        <v>32.344213649851632</v>
      </c>
      <c r="L918" s="52">
        <f>L917/I917*100</f>
        <v>12.166172106824925</v>
      </c>
    </row>
    <row r="919" spans="1:12" ht="11.45" customHeight="1" x14ac:dyDescent="0.15">
      <c r="A919" s="299"/>
      <c r="B919" s="304" t="s">
        <v>30</v>
      </c>
      <c r="C919" s="53">
        <v>89</v>
      </c>
      <c r="D919" s="53">
        <v>361</v>
      </c>
      <c r="E919" s="53">
        <v>363</v>
      </c>
      <c r="F919" s="53">
        <v>74</v>
      </c>
      <c r="G919" s="53">
        <v>26</v>
      </c>
      <c r="H919" s="53">
        <v>46</v>
      </c>
      <c r="I919" s="54">
        <f t="shared" si="29"/>
        <v>959</v>
      </c>
      <c r="J919" s="70">
        <f>C919+D919</f>
        <v>450</v>
      </c>
      <c r="K919" s="56">
        <f>E919</f>
        <v>363</v>
      </c>
      <c r="L919" s="57">
        <f>SUM(F919:G919)</f>
        <v>100</v>
      </c>
    </row>
    <row r="920" spans="1:12" ht="11.45" customHeight="1" x14ac:dyDescent="0.15">
      <c r="A920" s="299"/>
      <c r="B920" s="302"/>
      <c r="C920" s="67">
        <f>C919/I919*100</f>
        <v>9.2805005213764336</v>
      </c>
      <c r="D920" s="67">
        <f>D919/I919*100</f>
        <v>37.643378519290927</v>
      </c>
      <c r="E920" s="67">
        <f>E919/I919*100</f>
        <v>37.851929092805001</v>
      </c>
      <c r="F920" s="67">
        <f>F919/I919*100</f>
        <v>7.7163712200208554</v>
      </c>
      <c r="G920" s="67">
        <f>G919/I919*100</f>
        <v>2.7111574556830034</v>
      </c>
      <c r="H920" s="68">
        <f>H919/I919*100</f>
        <v>4.7966631908237742</v>
      </c>
      <c r="I920" s="69">
        <f t="shared" si="29"/>
        <v>100.00000000000001</v>
      </c>
      <c r="J920" s="107">
        <f>J919/I919*100</f>
        <v>46.923879040667359</v>
      </c>
      <c r="K920" s="51">
        <f>K919/I919*100</f>
        <v>37.851929092805001</v>
      </c>
      <c r="L920" s="52">
        <f>L919/I919*100</f>
        <v>10.427528675703858</v>
      </c>
    </row>
    <row r="921" spans="1:12" ht="11.45" customHeight="1" x14ac:dyDescent="0.15">
      <c r="A921" s="299"/>
      <c r="B921" s="303" t="s">
        <v>31</v>
      </c>
      <c r="C921" s="53">
        <v>45</v>
      </c>
      <c r="D921" s="53">
        <v>169</v>
      </c>
      <c r="E921" s="53">
        <v>126</v>
      </c>
      <c r="F921" s="53">
        <v>34</v>
      </c>
      <c r="G921" s="53">
        <v>9</v>
      </c>
      <c r="H921" s="53">
        <v>14</v>
      </c>
      <c r="I921" s="54">
        <f t="shared" si="29"/>
        <v>397</v>
      </c>
      <c r="J921" s="70">
        <f>C921+D921</f>
        <v>214</v>
      </c>
      <c r="K921" s="56">
        <f>E921</f>
        <v>126</v>
      </c>
      <c r="L921" s="57">
        <f>SUM(F921:G921)</f>
        <v>43</v>
      </c>
    </row>
    <row r="922" spans="1:12" ht="11.45" customHeight="1" x14ac:dyDescent="0.15">
      <c r="A922" s="299"/>
      <c r="B922" s="303"/>
      <c r="C922" s="72">
        <f>C921/I921*100</f>
        <v>11.335012594458437</v>
      </c>
      <c r="D922" s="72">
        <f>D921/I921*100</f>
        <v>42.569269521410583</v>
      </c>
      <c r="E922" s="72">
        <f>E921/I921*100</f>
        <v>31.738035264483628</v>
      </c>
      <c r="F922" s="72">
        <f>F921/I921*100</f>
        <v>8.5642317380352644</v>
      </c>
      <c r="G922" s="72">
        <f>G921/I921*100</f>
        <v>2.2670025188916876</v>
      </c>
      <c r="H922" s="73">
        <f>H921/I921*100</f>
        <v>3.5264483627204033</v>
      </c>
      <c r="I922" s="69">
        <f t="shared" si="29"/>
        <v>100</v>
      </c>
      <c r="J922" s="107">
        <f>J921/I921*100</f>
        <v>53.904282115869016</v>
      </c>
      <c r="K922" s="51">
        <f>K921/I921*100</f>
        <v>31.738035264483628</v>
      </c>
      <c r="L922" s="52">
        <f>L921/I921*100</f>
        <v>10.831234256926953</v>
      </c>
    </row>
    <row r="923" spans="1:12" ht="11.45" customHeight="1" x14ac:dyDescent="0.15">
      <c r="A923" s="299"/>
      <c r="B923" s="304" t="s">
        <v>58</v>
      </c>
      <c r="C923" s="53">
        <v>14</v>
      </c>
      <c r="D923" s="53">
        <v>48</v>
      </c>
      <c r="E923" s="53">
        <v>43</v>
      </c>
      <c r="F923" s="53">
        <v>15</v>
      </c>
      <c r="G923" s="53">
        <v>3</v>
      </c>
      <c r="H923" s="53">
        <v>11</v>
      </c>
      <c r="I923" s="54">
        <f t="shared" si="29"/>
        <v>134</v>
      </c>
      <c r="J923" s="70">
        <f>C923+D923</f>
        <v>62</v>
      </c>
      <c r="K923" s="56">
        <f>E923</f>
        <v>43</v>
      </c>
      <c r="L923" s="57">
        <f>SUM(F923:G923)</f>
        <v>18</v>
      </c>
    </row>
    <row r="924" spans="1:12" ht="11.45" customHeight="1" x14ac:dyDescent="0.15">
      <c r="A924" s="299"/>
      <c r="B924" s="302"/>
      <c r="C924" s="72">
        <f>C923/I923*100</f>
        <v>10.44776119402985</v>
      </c>
      <c r="D924" s="72">
        <f>D923/I923*100</f>
        <v>35.820895522388057</v>
      </c>
      <c r="E924" s="72">
        <f>E923/I923*100</f>
        <v>32.089552238805972</v>
      </c>
      <c r="F924" s="72">
        <f>F923/I923*100</f>
        <v>11.194029850746269</v>
      </c>
      <c r="G924" s="72">
        <f>G923/I923*100</f>
        <v>2.2388059701492535</v>
      </c>
      <c r="H924" s="73">
        <f>H923/I923*100</f>
        <v>8.2089552238805972</v>
      </c>
      <c r="I924" s="69">
        <f t="shared" si="29"/>
        <v>100</v>
      </c>
      <c r="J924" s="107">
        <f>J923/I923*100</f>
        <v>46.268656716417908</v>
      </c>
      <c r="K924" s="51">
        <f>K923/I923*100</f>
        <v>32.089552238805972</v>
      </c>
      <c r="L924" s="52">
        <f>L923/I923*100</f>
        <v>13.432835820895523</v>
      </c>
    </row>
    <row r="925" spans="1:12" ht="11.45" customHeight="1" x14ac:dyDescent="0.15">
      <c r="A925" s="299"/>
      <c r="B925" s="303" t="s">
        <v>25</v>
      </c>
      <c r="C925" s="53">
        <v>2</v>
      </c>
      <c r="D925" s="53">
        <v>2</v>
      </c>
      <c r="E925" s="53">
        <v>11</v>
      </c>
      <c r="F925" s="53">
        <v>1</v>
      </c>
      <c r="G925" s="53">
        <v>0</v>
      </c>
      <c r="H925" s="53">
        <v>24</v>
      </c>
      <c r="I925" s="54">
        <f t="shared" si="29"/>
        <v>40</v>
      </c>
      <c r="J925" s="70">
        <f>C925+D925</f>
        <v>4</v>
      </c>
      <c r="K925" s="56">
        <f>E925</f>
        <v>11</v>
      </c>
      <c r="L925" s="57">
        <f>SUM(F925:G925)</f>
        <v>1</v>
      </c>
    </row>
    <row r="926" spans="1:12" ht="11.45" customHeight="1" thickBot="1" x14ac:dyDescent="0.2">
      <c r="A926" s="300"/>
      <c r="B926" s="305"/>
      <c r="C926" s="96">
        <f>C925/I925*100</f>
        <v>5</v>
      </c>
      <c r="D926" s="96">
        <f>D925/I925*100</f>
        <v>5</v>
      </c>
      <c r="E926" s="96">
        <f>E925/I925*100</f>
        <v>27.500000000000004</v>
      </c>
      <c r="F926" s="96">
        <f>F925/I925*100</f>
        <v>2.5</v>
      </c>
      <c r="G926" s="96">
        <f>G925/I925*100</f>
        <v>0</v>
      </c>
      <c r="H926" s="97">
        <f>H925/I925*100</f>
        <v>60</v>
      </c>
      <c r="I926" s="167">
        <f t="shared" si="29"/>
        <v>100</v>
      </c>
      <c r="J926" s="145">
        <f>J925/I925*100</f>
        <v>10</v>
      </c>
      <c r="K926" s="99">
        <f>K925/I925*100</f>
        <v>27.500000000000004</v>
      </c>
      <c r="L926" s="74">
        <f>L925/I925*100</f>
        <v>2.5</v>
      </c>
    </row>
    <row r="927" spans="1:12" s="140" customFormat="1" ht="15" customHeight="1" x14ac:dyDescent="0.15">
      <c r="A927" s="115"/>
      <c r="B927" s="116"/>
      <c r="C927" s="139"/>
      <c r="D927" s="139"/>
      <c r="E927" s="139"/>
      <c r="F927" s="139"/>
      <c r="G927" s="139"/>
      <c r="H927" s="139"/>
      <c r="I927" s="139"/>
      <c r="J927" s="139"/>
      <c r="K927" s="139"/>
      <c r="L927" s="139"/>
    </row>
    <row r="928" spans="1:12" s="140" customFormat="1" ht="15" customHeight="1" x14ac:dyDescent="0.15">
      <c r="A928" s="115"/>
      <c r="B928" s="116"/>
      <c r="C928" s="139"/>
      <c r="D928" s="139"/>
      <c r="E928" s="139"/>
      <c r="F928" s="139"/>
      <c r="G928" s="139"/>
      <c r="H928" s="139"/>
      <c r="I928" s="139"/>
      <c r="J928" s="139"/>
      <c r="K928" s="139"/>
      <c r="L928" s="139"/>
    </row>
    <row r="929" spans="1:12" s="4" customFormat="1" ht="30" customHeight="1" thickBot="1" x14ac:dyDescent="0.2">
      <c r="A929" s="309" t="s">
        <v>66</v>
      </c>
      <c r="B929" s="309"/>
      <c r="C929" s="309"/>
      <c r="D929" s="309"/>
      <c r="E929" s="309"/>
      <c r="F929" s="309"/>
      <c r="G929" s="309"/>
      <c r="H929" s="309"/>
      <c r="I929" s="309"/>
      <c r="J929" s="309"/>
      <c r="K929" s="309"/>
      <c r="L929" s="309"/>
    </row>
    <row r="930" spans="1:12" s="2" customFormat="1" ht="2.25" customHeight="1" x14ac:dyDescent="0.15">
      <c r="A930" s="310" t="s">
        <v>122</v>
      </c>
      <c r="B930" s="311"/>
      <c r="C930" s="168"/>
      <c r="D930" s="168"/>
      <c r="E930" s="169"/>
      <c r="F930" s="185"/>
    </row>
    <row r="931" spans="1:12" s="2" customFormat="1" ht="10.15" customHeight="1" x14ac:dyDescent="0.15">
      <c r="A931" s="312"/>
      <c r="B931" s="313"/>
      <c r="C931" s="341" t="s">
        <v>38</v>
      </c>
      <c r="D931" s="341" t="s">
        <v>39</v>
      </c>
      <c r="E931" s="325" t="s">
        <v>123</v>
      </c>
      <c r="F931" s="186"/>
    </row>
    <row r="932" spans="1:12" s="2" customFormat="1" ht="2.25" customHeight="1" x14ac:dyDescent="0.15">
      <c r="A932" s="312"/>
      <c r="B932" s="313"/>
      <c r="C932" s="341"/>
      <c r="D932" s="341"/>
      <c r="E932" s="325"/>
      <c r="F932" s="186"/>
    </row>
    <row r="933" spans="1:12" s="2" customFormat="1" ht="2.25" customHeight="1" x14ac:dyDescent="0.15">
      <c r="A933" s="312"/>
      <c r="B933" s="313"/>
      <c r="C933" s="341"/>
      <c r="D933" s="341"/>
      <c r="E933" s="325"/>
      <c r="F933" s="187"/>
    </row>
    <row r="934" spans="1:12" s="24" customFormat="1" ht="60" customHeight="1" x14ac:dyDescent="0.15">
      <c r="A934" s="316" t="s">
        <v>35</v>
      </c>
      <c r="B934" s="317"/>
      <c r="C934" s="341"/>
      <c r="D934" s="341"/>
      <c r="E934" s="325"/>
      <c r="F934" s="187" t="s">
        <v>5</v>
      </c>
    </row>
    <row r="935" spans="1:12" s="24" customFormat="1" ht="2.25" customHeight="1" thickBot="1" x14ac:dyDescent="0.2">
      <c r="A935" s="173"/>
      <c r="B935" s="174"/>
      <c r="C935" s="175"/>
      <c r="D935" s="176"/>
      <c r="E935" s="177"/>
      <c r="F935" s="189"/>
    </row>
    <row r="936" spans="1:12" s="141" customFormat="1" ht="11.25" customHeight="1" x14ac:dyDescent="0.15">
      <c r="A936" s="318" t="s">
        <v>23</v>
      </c>
      <c r="B936" s="319"/>
      <c r="C936" s="33">
        <f>C938+C940+C942+C944+C946</f>
        <v>1425</v>
      </c>
      <c r="D936" s="33">
        <f>D938+D940+D942+D944+D946</f>
        <v>577</v>
      </c>
      <c r="E936" s="190">
        <f>E938+E940+E942+E944+E946</f>
        <v>100</v>
      </c>
      <c r="F936" s="125">
        <f t="shared" ref="F936:F945" si="30">SUM(C936:E936)</f>
        <v>2102</v>
      </c>
    </row>
    <row r="937" spans="1:12" s="141" customFormat="1" ht="11.25" customHeight="1" thickBot="1" x14ac:dyDescent="0.2">
      <c r="A937" s="320"/>
      <c r="B937" s="321"/>
      <c r="C937" s="142">
        <f>C936/F936*100</f>
        <v>67.792578496669847</v>
      </c>
      <c r="D937" s="142">
        <f>D936/F936*100</f>
        <v>27.450047573739294</v>
      </c>
      <c r="E937" s="181">
        <f>E936/F936*100</f>
        <v>4.7573739295908659</v>
      </c>
      <c r="F937" s="132">
        <f t="shared" si="30"/>
        <v>100.00000000000001</v>
      </c>
    </row>
    <row r="938" spans="1:12" s="141" customFormat="1" ht="11.45" customHeight="1" x14ac:dyDescent="0.15">
      <c r="A938" s="298" t="s">
        <v>128</v>
      </c>
      <c r="B938" s="301" t="s">
        <v>20</v>
      </c>
      <c r="C938" s="53">
        <v>945</v>
      </c>
      <c r="D938" s="53">
        <v>390</v>
      </c>
      <c r="E938" s="53">
        <v>66</v>
      </c>
      <c r="F938" s="125">
        <f t="shared" si="30"/>
        <v>1401</v>
      </c>
    </row>
    <row r="939" spans="1:12" s="141" customFormat="1" ht="11.45" customHeight="1" x14ac:dyDescent="0.15">
      <c r="A939" s="299"/>
      <c r="B939" s="302"/>
      <c r="C939" s="72">
        <f>C938/F938*100</f>
        <v>67.451820128479653</v>
      </c>
      <c r="D939" s="72">
        <f>D938/F938*100</f>
        <v>27.837259100642399</v>
      </c>
      <c r="E939" s="73">
        <f>E938/F938*100</f>
        <v>4.7109207708779444</v>
      </c>
      <c r="F939" s="126">
        <f t="shared" si="30"/>
        <v>100</v>
      </c>
    </row>
    <row r="940" spans="1:12" s="141" customFormat="1" ht="11.45" customHeight="1" x14ac:dyDescent="0.15">
      <c r="A940" s="299"/>
      <c r="B940" s="303" t="s">
        <v>21</v>
      </c>
      <c r="C940" s="53">
        <v>327</v>
      </c>
      <c r="D940" s="53">
        <v>129</v>
      </c>
      <c r="E940" s="53">
        <v>26</v>
      </c>
      <c r="F940" s="128">
        <f t="shared" si="30"/>
        <v>482</v>
      </c>
    </row>
    <row r="941" spans="1:12" s="141" customFormat="1" ht="11.45" customHeight="1" x14ac:dyDescent="0.15">
      <c r="A941" s="299"/>
      <c r="B941" s="303"/>
      <c r="C941" s="67">
        <f>C940/F940*100</f>
        <v>67.84232365145229</v>
      </c>
      <c r="D941" s="67">
        <f>D940/F940*100</f>
        <v>26.763485477178424</v>
      </c>
      <c r="E941" s="68">
        <f>E940/F940*100</f>
        <v>5.394190871369295</v>
      </c>
      <c r="F941" s="126">
        <f t="shared" si="30"/>
        <v>100</v>
      </c>
    </row>
    <row r="942" spans="1:12" s="141" customFormat="1" ht="11.45" customHeight="1" x14ac:dyDescent="0.15">
      <c r="A942" s="299"/>
      <c r="B942" s="304" t="s">
        <v>142</v>
      </c>
      <c r="C942" s="53">
        <v>115</v>
      </c>
      <c r="D942" s="53">
        <v>42</v>
      </c>
      <c r="E942" s="53">
        <v>6</v>
      </c>
      <c r="F942" s="128">
        <f t="shared" si="30"/>
        <v>163</v>
      </c>
    </row>
    <row r="943" spans="1:12" s="141" customFormat="1" ht="11.45" customHeight="1" x14ac:dyDescent="0.15">
      <c r="A943" s="299"/>
      <c r="B943" s="302"/>
      <c r="C943" s="72">
        <f>C942/F942*100</f>
        <v>70.552147239263803</v>
      </c>
      <c r="D943" s="72">
        <f>D942/F942*100</f>
        <v>25.766871165644172</v>
      </c>
      <c r="E943" s="73">
        <f>E942/F942*100</f>
        <v>3.6809815950920246</v>
      </c>
      <c r="F943" s="126">
        <f t="shared" si="30"/>
        <v>100</v>
      </c>
    </row>
    <row r="944" spans="1:12" s="141" customFormat="1" ht="11.45" customHeight="1" x14ac:dyDescent="0.15">
      <c r="A944" s="299"/>
      <c r="B944" s="303" t="s">
        <v>143</v>
      </c>
      <c r="C944" s="53">
        <v>38</v>
      </c>
      <c r="D944" s="53">
        <v>16</v>
      </c>
      <c r="E944" s="53">
        <v>2</v>
      </c>
      <c r="F944" s="128">
        <f t="shared" si="30"/>
        <v>56</v>
      </c>
    </row>
    <row r="945" spans="1:6" s="141" customFormat="1" ht="11.45" customHeight="1" thickBot="1" x14ac:dyDescent="0.2">
      <c r="A945" s="299"/>
      <c r="B945" s="303"/>
      <c r="C945" s="131">
        <f>C944/F944*100</f>
        <v>67.857142857142861</v>
      </c>
      <c r="D945" s="131">
        <f>D944/F944*100</f>
        <v>28.571428571428569</v>
      </c>
      <c r="E945" s="196">
        <f>E944/F944*100</f>
        <v>3.5714285714285712</v>
      </c>
      <c r="F945" s="191">
        <f t="shared" si="30"/>
        <v>100</v>
      </c>
    </row>
    <row r="946" spans="1:6" s="141" customFormat="1" ht="11.45" hidden="1" customHeight="1" x14ac:dyDescent="0.15">
      <c r="A946" s="299"/>
      <c r="B946" s="304" t="s">
        <v>144</v>
      </c>
      <c r="C946" s="75">
        <v>0</v>
      </c>
      <c r="D946" s="75">
        <v>0</v>
      </c>
      <c r="E946" s="76">
        <v>0</v>
      </c>
      <c r="F946" s="194">
        <v>0</v>
      </c>
    </row>
    <row r="947" spans="1:6" s="141" customFormat="1" ht="11.45" hidden="1" customHeight="1" thickBot="1" x14ac:dyDescent="0.2">
      <c r="A947" s="300"/>
      <c r="B947" s="305"/>
      <c r="C947" s="134" t="s">
        <v>84</v>
      </c>
      <c r="D947" s="134" t="s">
        <v>84</v>
      </c>
      <c r="E947" s="182" t="s">
        <v>84</v>
      </c>
      <c r="F947" s="135" t="s">
        <v>84</v>
      </c>
    </row>
    <row r="948" spans="1:6" s="141" customFormat="1" ht="11.45" customHeight="1" x14ac:dyDescent="0.15">
      <c r="A948" s="298" t="s">
        <v>146</v>
      </c>
      <c r="B948" s="301" t="s">
        <v>1</v>
      </c>
      <c r="C948" s="53">
        <v>586</v>
      </c>
      <c r="D948" s="53">
        <v>255</v>
      </c>
      <c r="E948" s="53">
        <v>24</v>
      </c>
      <c r="F948" s="125">
        <f t="shared" ref="F948:F997" si="31">SUM(C948:E948)</f>
        <v>865</v>
      </c>
    </row>
    <row r="949" spans="1:6" s="141" customFormat="1" ht="11.45" customHeight="1" x14ac:dyDescent="0.15">
      <c r="A949" s="299"/>
      <c r="B949" s="303"/>
      <c r="C949" s="67">
        <f>C948/F948*100</f>
        <v>67.74566473988439</v>
      </c>
      <c r="D949" s="67">
        <f>D948/F948*100</f>
        <v>29.47976878612717</v>
      </c>
      <c r="E949" s="68">
        <f>E948/F948*100</f>
        <v>2.7745664739884393</v>
      </c>
      <c r="F949" s="126">
        <f t="shared" si="31"/>
        <v>100</v>
      </c>
    </row>
    <row r="950" spans="1:6" s="141" customFormat="1" ht="11.45" customHeight="1" x14ac:dyDescent="0.15">
      <c r="A950" s="299"/>
      <c r="B950" s="304" t="s">
        <v>2</v>
      </c>
      <c r="C950" s="53">
        <v>829</v>
      </c>
      <c r="D950" s="53">
        <v>322</v>
      </c>
      <c r="E950" s="53">
        <v>62</v>
      </c>
      <c r="F950" s="128">
        <f t="shared" si="31"/>
        <v>1213</v>
      </c>
    </row>
    <row r="951" spans="1:6" s="141" customFormat="1" ht="11.45" customHeight="1" x14ac:dyDescent="0.15">
      <c r="A951" s="299"/>
      <c r="B951" s="302"/>
      <c r="C951" s="72">
        <f>C950/F950*100</f>
        <v>68.342951360263811</v>
      </c>
      <c r="D951" s="72">
        <f>D950/F950*100</f>
        <v>26.545754328112121</v>
      </c>
      <c r="E951" s="73">
        <f>E950/F950*100</f>
        <v>5.1112943116240723</v>
      </c>
      <c r="F951" s="126">
        <f t="shared" si="31"/>
        <v>100.00000000000001</v>
      </c>
    </row>
    <row r="952" spans="1:6" s="141" customFormat="1" ht="11.45" customHeight="1" x14ac:dyDescent="0.15">
      <c r="A952" s="299"/>
      <c r="B952" s="303" t="s">
        <v>6</v>
      </c>
      <c r="C952" s="53">
        <v>10</v>
      </c>
      <c r="D952" s="53">
        <v>0</v>
      </c>
      <c r="E952" s="53">
        <v>14</v>
      </c>
      <c r="F952" s="128">
        <f t="shared" si="31"/>
        <v>24</v>
      </c>
    </row>
    <row r="953" spans="1:6" s="141" customFormat="1" ht="11.45" customHeight="1" thickBot="1" x14ac:dyDescent="0.2">
      <c r="A953" s="300"/>
      <c r="B953" s="305"/>
      <c r="C953" s="96">
        <f>C952/F952*100</f>
        <v>41.666666666666671</v>
      </c>
      <c r="D953" s="96">
        <f>D952/F952*100</f>
        <v>0</v>
      </c>
      <c r="E953" s="97">
        <f>E952/F952*100</f>
        <v>58.333333333333336</v>
      </c>
      <c r="F953" s="132">
        <f t="shared" si="31"/>
        <v>100</v>
      </c>
    </row>
    <row r="954" spans="1:6" s="141" customFormat="1" ht="11.45" customHeight="1" x14ac:dyDescent="0.15">
      <c r="A954" s="298" t="s">
        <v>147</v>
      </c>
      <c r="B954" s="301" t="s">
        <v>7</v>
      </c>
      <c r="C954" s="53">
        <v>52</v>
      </c>
      <c r="D954" s="53">
        <v>5</v>
      </c>
      <c r="E954" s="53">
        <v>0</v>
      </c>
      <c r="F954" s="125">
        <f t="shared" si="31"/>
        <v>57</v>
      </c>
    </row>
    <row r="955" spans="1:6" s="141" customFormat="1" ht="11.45" customHeight="1" x14ac:dyDescent="0.15">
      <c r="A955" s="299"/>
      <c r="B955" s="302"/>
      <c r="C955" s="72">
        <f>C954/F954*100</f>
        <v>91.228070175438589</v>
      </c>
      <c r="D955" s="72">
        <f>D954/F954*100</f>
        <v>8.7719298245614024</v>
      </c>
      <c r="E955" s="73">
        <f>E954/F954*100</f>
        <v>0</v>
      </c>
      <c r="F955" s="126">
        <f t="shared" si="31"/>
        <v>99.999999999999986</v>
      </c>
    </row>
    <row r="956" spans="1:6" s="141" customFormat="1" ht="11.45" customHeight="1" x14ac:dyDescent="0.15">
      <c r="A956" s="299"/>
      <c r="B956" s="303" t="s">
        <v>8</v>
      </c>
      <c r="C956" s="53">
        <v>117</v>
      </c>
      <c r="D956" s="53">
        <v>48</v>
      </c>
      <c r="E956" s="53">
        <v>6</v>
      </c>
      <c r="F956" s="128">
        <f t="shared" si="31"/>
        <v>171</v>
      </c>
    </row>
    <row r="957" spans="1:6" s="141" customFormat="1" ht="11.45" customHeight="1" x14ac:dyDescent="0.15">
      <c r="A957" s="299"/>
      <c r="B957" s="303"/>
      <c r="C957" s="67">
        <f>C956/F956*100</f>
        <v>68.421052631578945</v>
      </c>
      <c r="D957" s="67">
        <f>D956/F956*100</f>
        <v>28.07017543859649</v>
      </c>
      <c r="E957" s="68">
        <f>E956/F956*100</f>
        <v>3.5087719298245612</v>
      </c>
      <c r="F957" s="126">
        <f t="shared" si="31"/>
        <v>100</v>
      </c>
    </row>
    <row r="958" spans="1:6" s="141" customFormat="1" ht="11.45" customHeight="1" x14ac:dyDescent="0.15">
      <c r="A958" s="299"/>
      <c r="B958" s="304" t="s">
        <v>9</v>
      </c>
      <c r="C958" s="53">
        <v>184</v>
      </c>
      <c r="D958" s="53">
        <v>46</v>
      </c>
      <c r="E958" s="53">
        <v>5</v>
      </c>
      <c r="F958" s="128">
        <f t="shared" si="31"/>
        <v>235</v>
      </c>
    </row>
    <row r="959" spans="1:6" s="141" customFormat="1" ht="11.45" customHeight="1" x14ac:dyDescent="0.15">
      <c r="A959" s="299"/>
      <c r="B959" s="302"/>
      <c r="C959" s="72">
        <f>C958/F958*100</f>
        <v>78.297872340425528</v>
      </c>
      <c r="D959" s="72">
        <f>D958/F958*100</f>
        <v>19.574468085106382</v>
      </c>
      <c r="E959" s="73">
        <f>E958/F958*100</f>
        <v>2.1276595744680851</v>
      </c>
      <c r="F959" s="126">
        <f t="shared" si="31"/>
        <v>100</v>
      </c>
    </row>
    <row r="960" spans="1:6" s="141" customFormat="1" ht="11.45" customHeight="1" x14ac:dyDescent="0.15">
      <c r="A960" s="299"/>
      <c r="B960" s="303" t="s">
        <v>10</v>
      </c>
      <c r="C960" s="53">
        <v>226</v>
      </c>
      <c r="D960" s="53">
        <v>86</v>
      </c>
      <c r="E960" s="53">
        <v>10</v>
      </c>
      <c r="F960" s="128">
        <f t="shared" si="31"/>
        <v>322</v>
      </c>
    </row>
    <row r="961" spans="1:6" s="141" customFormat="1" ht="11.45" customHeight="1" x14ac:dyDescent="0.15">
      <c r="A961" s="299"/>
      <c r="B961" s="303"/>
      <c r="C961" s="67">
        <f>C960/F960*100</f>
        <v>70.186335403726702</v>
      </c>
      <c r="D961" s="67">
        <f>D960/F960*100</f>
        <v>26.70807453416149</v>
      </c>
      <c r="E961" s="68">
        <f>E960/F960*100</f>
        <v>3.1055900621118013</v>
      </c>
      <c r="F961" s="126">
        <f t="shared" si="31"/>
        <v>99.999999999999986</v>
      </c>
    </row>
    <row r="962" spans="1:6" s="141" customFormat="1" ht="11.45" customHeight="1" x14ac:dyDescent="0.15">
      <c r="A962" s="299"/>
      <c r="B962" s="304" t="s">
        <v>11</v>
      </c>
      <c r="C962" s="53">
        <v>244</v>
      </c>
      <c r="D962" s="53">
        <v>122</v>
      </c>
      <c r="E962" s="53">
        <v>8</v>
      </c>
      <c r="F962" s="128">
        <f t="shared" si="31"/>
        <v>374</v>
      </c>
    </row>
    <row r="963" spans="1:6" s="141" customFormat="1" ht="11.45" customHeight="1" x14ac:dyDescent="0.15">
      <c r="A963" s="299"/>
      <c r="B963" s="302"/>
      <c r="C963" s="72">
        <f>C962/F962*100</f>
        <v>65.240641711229955</v>
      </c>
      <c r="D963" s="72">
        <f>D962/F962*100</f>
        <v>32.620320855614978</v>
      </c>
      <c r="E963" s="73">
        <f>E962/F962*100</f>
        <v>2.1390374331550799</v>
      </c>
      <c r="F963" s="126">
        <f t="shared" si="31"/>
        <v>100.00000000000001</v>
      </c>
    </row>
    <row r="964" spans="1:6" s="141" customFormat="1" ht="11.45" customHeight="1" x14ac:dyDescent="0.15">
      <c r="A964" s="299"/>
      <c r="B964" s="303" t="s">
        <v>12</v>
      </c>
      <c r="C964" s="53">
        <v>272</v>
      </c>
      <c r="D964" s="53">
        <v>125</v>
      </c>
      <c r="E964" s="53">
        <v>15</v>
      </c>
      <c r="F964" s="128">
        <f t="shared" si="31"/>
        <v>412</v>
      </c>
    </row>
    <row r="965" spans="1:6" s="141" customFormat="1" ht="11.45" customHeight="1" x14ac:dyDescent="0.15">
      <c r="A965" s="299"/>
      <c r="B965" s="303"/>
      <c r="C965" s="67">
        <f>C964/F964*100</f>
        <v>66.019417475728162</v>
      </c>
      <c r="D965" s="67">
        <f>D964/F964*100</f>
        <v>30.339805825242717</v>
      </c>
      <c r="E965" s="68">
        <f>E964/F964*100</f>
        <v>3.6407766990291259</v>
      </c>
      <c r="F965" s="126">
        <f t="shared" si="31"/>
        <v>100.00000000000001</v>
      </c>
    </row>
    <row r="966" spans="1:6" s="141" customFormat="1" ht="11.45" customHeight="1" x14ac:dyDescent="0.15">
      <c r="A966" s="299"/>
      <c r="B966" s="304" t="s">
        <v>13</v>
      </c>
      <c r="C966" s="53">
        <v>323</v>
      </c>
      <c r="D966" s="53">
        <v>144</v>
      </c>
      <c r="E966" s="53">
        <v>42</v>
      </c>
      <c r="F966" s="128">
        <f t="shared" si="31"/>
        <v>509</v>
      </c>
    </row>
    <row r="967" spans="1:6" s="141" customFormat="1" ht="11.45" customHeight="1" x14ac:dyDescent="0.15">
      <c r="A967" s="299"/>
      <c r="B967" s="302"/>
      <c r="C967" s="72">
        <f>C966/F966*100</f>
        <v>63.457760314341847</v>
      </c>
      <c r="D967" s="72">
        <f>D966/F966*100</f>
        <v>28.290766208251473</v>
      </c>
      <c r="E967" s="73">
        <f>E966/F966*100</f>
        <v>8.2514734774066802</v>
      </c>
      <c r="F967" s="126">
        <f t="shared" si="31"/>
        <v>100</v>
      </c>
    </row>
    <row r="968" spans="1:6" s="141" customFormat="1" ht="11.45" customHeight="1" x14ac:dyDescent="0.15">
      <c r="A968" s="299"/>
      <c r="B968" s="303" t="s">
        <v>25</v>
      </c>
      <c r="C968" s="53">
        <v>7</v>
      </c>
      <c r="D968" s="53">
        <v>1</v>
      </c>
      <c r="E968" s="53">
        <v>14</v>
      </c>
      <c r="F968" s="128">
        <f t="shared" si="31"/>
        <v>22</v>
      </c>
    </row>
    <row r="969" spans="1:6" s="141" customFormat="1" ht="11.45" customHeight="1" thickBot="1" x14ac:dyDescent="0.2">
      <c r="A969" s="300"/>
      <c r="B969" s="305"/>
      <c r="C969" s="96">
        <f>C968/F968*100</f>
        <v>31.818181818181817</v>
      </c>
      <c r="D969" s="96">
        <f>D968/F968*100</f>
        <v>4.5454545454545459</v>
      </c>
      <c r="E969" s="97">
        <f>E968/F968*100</f>
        <v>63.636363636363633</v>
      </c>
      <c r="F969" s="132">
        <f t="shared" si="31"/>
        <v>100</v>
      </c>
    </row>
    <row r="970" spans="1:6" s="141" customFormat="1" ht="11.45" customHeight="1" thickBot="1" x14ac:dyDescent="0.2">
      <c r="A970" s="306" t="s">
        <v>148</v>
      </c>
      <c r="B970" s="301" t="s">
        <v>24</v>
      </c>
      <c r="C970" s="53">
        <v>178</v>
      </c>
      <c r="D970" s="53">
        <v>61</v>
      </c>
      <c r="E970" s="53">
        <v>8</v>
      </c>
      <c r="F970" s="125">
        <f t="shared" si="31"/>
        <v>247</v>
      </c>
    </row>
    <row r="971" spans="1:6" s="141" customFormat="1" ht="11.45" customHeight="1" thickTop="1" thickBot="1" x14ac:dyDescent="0.2">
      <c r="A971" s="307"/>
      <c r="B971" s="302"/>
      <c r="C971" s="72">
        <f>C970/F970*100</f>
        <v>72.064777327935232</v>
      </c>
      <c r="D971" s="72">
        <f>D970/F970*100</f>
        <v>24.696356275303643</v>
      </c>
      <c r="E971" s="73">
        <f>E970/F970*100</f>
        <v>3.2388663967611335</v>
      </c>
      <c r="F971" s="126">
        <f t="shared" si="31"/>
        <v>100.00000000000001</v>
      </c>
    </row>
    <row r="972" spans="1:6" s="141" customFormat="1" ht="11.45" customHeight="1" thickTop="1" thickBot="1" x14ac:dyDescent="0.2">
      <c r="A972" s="307"/>
      <c r="B972" s="303" t="s">
        <v>3</v>
      </c>
      <c r="C972" s="53">
        <v>112</v>
      </c>
      <c r="D972" s="53">
        <v>37</v>
      </c>
      <c r="E972" s="53">
        <v>5</v>
      </c>
      <c r="F972" s="128">
        <f t="shared" si="31"/>
        <v>154</v>
      </c>
    </row>
    <row r="973" spans="1:6" s="141" customFormat="1" ht="11.45" customHeight="1" thickTop="1" thickBot="1" x14ac:dyDescent="0.2">
      <c r="A973" s="307"/>
      <c r="B973" s="303"/>
      <c r="C973" s="67">
        <f>C972/F972*100</f>
        <v>72.727272727272734</v>
      </c>
      <c r="D973" s="67">
        <f>D972/F972*100</f>
        <v>24.025974025974026</v>
      </c>
      <c r="E973" s="68">
        <f>E972/F972*100</f>
        <v>3.2467532467532463</v>
      </c>
      <c r="F973" s="126">
        <f t="shared" si="31"/>
        <v>100</v>
      </c>
    </row>
    <row r="974" spans="1:6" s="141" customFormat="1" ht="11.45" customHeight="1" thickTop="1" thickBot="1" x14ac:dyDescent="0.2">
      <c r="A974" s="307"/>
      <c r="B974" s="304" t="s">
        <v>14</v>
      </c>
      <c r="C974" s="53">
        <v>578</v>
      </c>
      <c r="D974" s="53">
        <v>227</v>
      </c>
      <c r="E974" s="53">
        <v>19</v>
      </c>
      <c r="F974" s="128">
        <f t="shared" si="31"/>
        <v>824</v>
      </c>
    </row>
    <row r="975" spans="1:6" s="141" customFormat="1" ht="11.45" customHeight="1" thickTop="1" thickBot="1" x14ac:dyDescent="0.2">
      <c r="A975" s="307"/>
      <c r="B975" s="302"/>
      <c r="C975" s="72">
        <f>C974/F974*100</f>
        <v>70.145631067961162</v>
      </c>
      <c r="D975" s="72">
        <f>D974/F974*100</f>
        <v>27.548543689320386</v>
      </c>
      <c r="E975" s="73">
        <f>E974/F974*100</f>
        <v>2.3058252427184467</v>
      </c>
      <c r="F975" s="126">
        <f t="shared" si="31"/>
        <v>99.999999999999986</v>
      </c>
    </row>
    <row r="976" spans="1:6" s="141" customFormat="1" ht="11.45" customHeight="1" thickTop="1" thickBot="1" x14ac:dyDescent="0.2">
      <c r="A976" s="307"/>
      <c r="B976" s="303" t="s">
        <v>15</v>
      </c>
      <c r="C976" s="53">
        <v>151</v>
      </c>
      <c r="D976" s="53">
        <v>35</v>
      </c>
      <c r="E976" s="53">
        <v>12</v>
      </c>
      <c r="F976" s="128">
        <f t="shared" si="31"/>
        <v>198</v>
      </c>
    </row>
    <row r="977" spans="1:6" s="141" customFormat="1" ht="11.45" customHeight="1" thickTop="1" thickBot="1" x14ac:dyDescent="0.2">
      <c r="A977" s="307"/>
      <c r="B977" s="303"/>
      <c r="C977" s="67">
        <f>C976/F976*100</f>
        <v>76.26262626262627</v>
      </c>
      <c r="D977" s="67">
        <f>D976/F976*100</f>
        <v>17.676767676767678</v>
      </c>
      <c r="E977" s="68">
        <f>E976/F976*100</f>
        <v>6.0606060606060606</v>
      </c>
      <c r="F977" s="126">
        <f t="shared" si="31"/>
        <v>100.00000000000001</v>
      </c>
    </row>
    <row r="978" spans="1:6" s="141" customFormat="1" ht="11.45" customHeight="1" thickTop="1" thickBot="1" x14ac:dyDescent="0.2">
      <c r="A978" s="307"/>
      <c r="B978" s="304" t="s">
        <v>26</v>
      </c>
      <c r="C978" s="53">
        <v>62</v>
      </c>
      <c r="D978" s="53">
        <v>7</v>
      </c>
      <c r="E978" s="53">
        <v>1</v>
      </c>
      <c r="F978" s="128">
        <f t="shared" si="31"/>
        <v>70</v>
      </c>
    </row>
    <row r="979" spans="1:6" s="141" customFormat="1" ht="11.45" customHeight="1" thickTop="1" thickBot="1" x14ac:dyDescent="0.2">
      <c r="A979" s="307"/>
      <c r="B979" s="302"/>
      <c r="C979" s="72">
        <f>C978/F978*100</f>
        <v>88.571428571428569</v>
      </c>
      <c r="D979" s="72">
        <f>D978/F978*100</f>
        <v>10</v>
      </c>
      <c r="E979" s="73">
        <f>E978/F978*100</f>
        <v>1.4285714285714286</v>
      </c>
      <c r="F979" s="126">
        <f t="shared" si="31"/>
        <v>100</v>
      </c>
    </row>
    <row r="980" spans="1:6" s="2" customFormat="1" ht="11.45" customHeight="1" thickTop="1" thickBot="1" x14ac:dyDescent="0.2">
      <c r="A980" s="307"/>
      <c r="B980" s="303" t="s">
        <v>27</v>
      </c>
      <c r="C980" s="53">
        <v>265</v>
      </c>
      <c r="D980" s="53">
        <v>168</v>
      </c>
      <c r="E980" s="53">
        <v>33</v>
      </c>
      <c r="F980" s="128">
        <f t="shared" si="31"/>
        <v>466</v>
      </c>
    </row>
    <row r="981" spans="1:6" s="2" customFormat="1" ht="11.45" customHeight="1" thickTop="1" thickBot="1" x14ac:dyDescent="0.2">
      <c r="A981" s="307"/>
      <c r="B981" s="303"/>
      <c r="C981" s="67">
        <f>C980/F980*100</f>
        <v>56.866952789699575</v>
      </c>
      <c r="D981" s="67">
        <f>D980/F980*100</f>
        <v>36.051502145922747</v>
      </c>
      <c r="E981" s="68">
        <f>E980/F980*100</f>
        <v>7.0815450643776829</v>
      </c>
      <c r="F981" s="126">
        <f t="shared" si="31"/>
        <v>100</v>
      </c>
    </row>
    <row r="982" spans="1:6" s="2" customFormat="1" ht="11.45" customHeight="1" thickTop="1" thickBot="1" x14ac:dyDescent="0.2">
      <c r="A982" s="307"/>
      <c r="B982" s="304" t="s">
        <v>0</v>
      </c>
      <c r="C982" s="53">
        <v>60</v>
      </c>
      <c r="D982" s="53">
        <v>38</v>
      </c>
      <c r="E982" s="53">
        <v>3</v>
      </c>
      <c r="F982" s="128">
        <f t="shared" si="31"/>
        <v>101</v>
      </c>
    </row>
    <row r="983" spans="1:6" s="2" customFormat="1" ht="11.45" customHeight="1" thickTop="1" thickBot="1" x14ac:dyDescent="0.2">
      <c r="A983" s="307"/>
      <c r="B983" s="302"/>
      <c r="C983" s="72">
        <f>C982/F982*100</f>
        <v>59.405940594059402</v>
      </c>
      <c r="D983" s="72">
        <f>D982/F982*100</f>
        <v>37.623762376237622</v>
      </c>
      <c r="E983" s="73">
        <f>E982/F982*100</f>
        <v>2.9702970297029703</v>
      </c>
      <c r="F983" s="126">
        <f t="shared" si="31"/>
        <v>100</v>
      </c>
    </row>
    <row r="984" spans="1:6" s="2" customFormat="1" ht="11.45" customHeight="1" thickTop="1" thickBot="1" x14ac:dyDescent="0.2">
      <c r="A984" s="307"/>
      <c r="B984" s="303" t="s">
        <v>25</v>
      </c>
      <c r="C984" s="53">
        <v>19</v>
      </c>
      <c r="D984" s="53">
        <v>4</v>
      </c>
      <c r="E984" s="53">
        <v>19</v>
      </c>
      <c r="F984" s="128">
        <f t="shared" si="31"/>
        <v>42</v>
      </c>
    </row>
    <row r="985" spans="1:6" s="2" customFormat="1" ht="11.45" customHeight="1" thickTop="1" thickBot="1" x14ac:dyDescent="0.2">
      <c r="A985" s="308"/>
      <c r="B985" s="305"/>
      <c r="C985" s="96">
        <f>C984/F984*100</f>
        <v>45.238095238095241</v>
      </c>
      <c r="D985" s="96">
        <f>D984/F984*100</f>
        <v>9.5238095238095237</v>
      </c>
      <c r="E985" s="97">
        <f>E984/F984*100</f>
        <v>45.238095238095241</v>
      </c>
      <c r="F985" s="132">
        <f t="shared" si="31"/>
        <v>100</v>
      </c>
    </row>
    <row r="986" spans="1:6" s="2" customFormat="1" ht="11.45" customHeight="1" x14ac:dyDescent="0.15">
      <c r="A986" s="298" t="s">
        <v>22</v>
      </c>
      <c r="B986" s="301" t="s">
        <v>28</v>
      </c>
      <c r="C986" s="53">
        <v>136</v>
      </c>
      <c r="D986" s="53">
        <v>88</v>
      </c>
      <c r="E986" s="53">
        <v>11</v>
      </c>
      <c r="F986" s="125">
        <f t="shared" si="31"/>
        <v>235</v>
      </c>
    </row>
    <row r="987" spans="1:6" s="2" customFormat="1" ht="11.45" customHeight="1" x14ac:dyDescent="0.15">
      <c r="A987" s="299"/>
      <c r="B987" s="302"/>
      <c r="C987" s="72">
        <f>C986/F986*100</f>
        <v>57.87234042553191</v>
      </c>
      <c r="D987" s="72">
        <f>D986/F986*100</f>
        <v>37.446808510638299</v>
      </c>
      <c r="E987" s="73">
        <f>E986/F986*100</f>
        <v>4.6808510638297873</v>
      </c>
      <c r="F987" s="126">
        <f t="shared" si="31"/>
        <v>100</v>
      </c>
    </row>
    <row r="988" spans="1:6" s="2" customFormat="1" ht="11.45" customHeight="1" x14ac:dyDescent="0.15">
      <c r="A988" s="299"/>
      <c r="B988" s="303" t="s">
        <v>29</v>
      </c>
      <c r="C988" s="53">
        <v>237</v>
      </c>
      <c r="D988" s="53">
        <v>88</v>
      </c>
      <c r="E988" s="53">
        <v>12</v>
      </c>
      <c r="F988" s="128">
        <f t="shared" si="31"/>
        <v>337</v>
      </c>
    </row>
    <row r="989" spans="1:6" s="2" customFormat="1" ht="11.45" customHeight="1" x14ac:dyDescent="0.15">
      <c r="A989" s="299"/>
      <c r="B989" s="303"/>
      <c r="C989" s="67">
        <f>C988/F988*100</f>
        <v>70.326409495548958</v>
      </c>
      <c r="D989" s="67">
        <f>D988/F988*100</f>
        <v>26.112759643916917</v>
      </c>
      <c r="E989" s="68">
        <f>E988/F988*100</f>
        <v>3.5608308605341246</v>
      </c>
      <c r="F989" s="126">
        <f t="shared" si="31"/>
        <v>100</v>
      </c>
    </row>
    <row r="990" spans="1:6" s="2" customFormat="1" ht="11.45" customHeight="1" x14ac:dyDescent="0.15">
      <c r="A990" s="299"/>
      <c r="B990" s="304" t="s">
        <v>30</v>
      </c>
      <c r="C990" s="53">
        <v>655</v>
      </c>
      <c r="D990" s="53">
        <v>263</v>
      </c>
      <c r="E990" s="53">
        <v>41</v>
      </c>
      <c r="F990" s="128">
        <f t="shared" si="31"/>
        <v>959</v>
      </c>
    </row>
    <row r="991" spans="1:6" s="2" customFormat="1" ht="11.45" customHeight="1" x14ac:dyDescent="0.15">
      <c r="A991" s="299"/>
      <c r="B991" s="302"/>
      <c r="C991" s="72">
        <f>C990/F990*100</f>
        <v>68.300312825860274</v>
      </c>
      <c r="D991" s="72">
        <f>D990/F990*100</f>
        <v>27.424400417101147</v>
      </c>
      <c r="E991" s="73">
        <f>E990/F990*100</f>
        <v>4.2752867570385824</v>
      </c>
      <c r="F991" s="126">
        <f t="shared" si="31"/>
        <v>100.00000000000001</v>
      </c>
    </row>
    <row r="992" spans="1:6" s="2" customFormat="1" ht="11.45" customHeight="1" x14ac:dyDescent="0.15">
      <c r="A992" s="299"/>
      <c r="B992" s="303" t="s">
        <v>31</v>
      </c>
      <c r="C992" s="53">
        <v>299</v>
      </c>
      <c r="D992" s="53">
        <v>88</v>
      </c>
      <c r="E992" s="53">
        <v>10</v>
      </c>
      <c r="F992" s="128">
        <f t="shared" si="31"/>
        <v>397</v>
      </c>
    </row>
    <row r="993" spans="1:12" s="2" customFormat="1" ht="11.45" customHeight="1" x14ac:dyDescent="0.15">
      <c r="A993" s="299"/>
      <c r="B993" s="303"/>
      <c r="C993" s="67">
        <f>C992/F992*100</f>
        <v>75.314861460957189</v>
      </c>
      <c r="D993" s="67">
        <f>D992/F992*100</f>
        <v>22.166246851385392</v>
      </c>
      <c r="E993" s="68">
        <f>E992/F992*100</f>
        <v>2.518891687657431</v>
      </c>
      <c r="F993" s="126">
        <f t="shared" si="31"/>
        <v>100.00000000000001</v>
      </c>
    </row>
    <row r="994" spans="1:12" s="2" customFormat="1" ht="11.45" customHeight="1" x14ac:dyDescent="0.15">
      <c r="A994" s="299"/>
      <c r="B994" s="304" t="s">
        <v>58</v>
      </c>
      <c r="C994" s="53">
        <v>85</v>
      </c>
      <c r="D994" s="53">
        <v>43</v>
      </c>
      <c r="E994" s="53">
        <v>6</v>
      </c>
      <c r="F994" s="128">
        <f t="shared" si="31"/>
        <v>134</v>
      </c>
    </row>
    <row r="995" spans="1:12" s="2" customFormat="1" ht="11.45" customHeight="1" x14ac:dyDescent="0.15">
      <c r="A995" s="299"/>
      <c r="B995" s="302"/>
      <c r="C995" s="72">
        <f>C994/F994*100</f>
        <v>63.432835820895527</v>
      </c>
      <c r="D995" s="72">
        <f>D994/F994*100</f>
        <v>32.089552238805972</v>
      </c>
      <c r="E995" s="73">
        <f>E994/F994*100</f>
        <v>4.4776119402985071</v>
      </c>
      <c r="F995" s="126">
        <f t="shared" si="31"/>
        <v>100</v>
      </c>
    </row>
    <row r="996" spans="1:12" s="2" customFormat="1" ht="11.45" customHeight="1" x14ac:dyDescent="0.15">
      <c r="A996" s="299"/>
      <c r="B996" s="303" t="s">
        <v>25</v>
      </c>
      <c r="C996" s="53">
        <v>13</v>
      </c>
      <c r="D996" s="53">
        <v>7</v>
      </c>
      <c r="E996" s="53">
        <v>20</v>
      </c>
      <c r="F996" s="128">
        <f t="shared" si="31"/>
        <v>40</v>
      </c>
    </row>
    <row r="997" spans="1:12" s="2" customFormat="1" ht="11.45" customHeight="1" thickBot="1" x14ac:dyDescent="0.2">
      <c r="A997" s="300"/>
      <c r="B997" s="305"/>
      <c r="C997" s="96">
        <f>C996/F996*100</f>
        <v>32.5</v>
      </c>
      <c r="D997" s="96">
        <f>D996/F996*100</f>
        <v>17.5</v>
      </c>
      <c r="E997" s="97">
        <f>E996/F996*100</f>
        <v>50</v>
      </c>
      <c r="F997" s="132">
        <f t="shared" si="31"/>
        <v>100</v>
      </c>
    </row>
    <row r="998" spans="1:12" s="140" customFormat="1" ht="15" customHeight="1" x14ac:dyDescent="0.15">
      <c r="A998" s="115"/>
      <c r="B998" s="116"/>
      <c r="C998" s="139"/>
      <c r="D998" s="139"/>
      <c r="E998" s="139"/>
      <c r="F998" s="139"/>
      <c r="G998" s="139"/>
      <c r="H998" s="139"/>
      <c r="I998" s="139"/>
      <c r="J998" s="139"/>
      <c r="K998" s="139"/>
      <c r="L998" s="139"/>
    </row>
    <row r="999" spans="1:12" s="140" customFormat="1" ht="15" customHeight="1" x14ac:dyDescent="0.15">
      <c r="A999" s="115"/>
      <c r="B999" s="116"/>
      <c r="C999" s="139"/>
      <c r="D999" s="139"/>
      <c r="E999" s="139"/>
      <c r="F999" s="139"/>
      <c r="G999" s="139"/>
      <c r="H999" s="139"/>
      <c r="I999" s="139"/>
      <c r="J999" s="139"/>
      <c r="K999" s="139"/>
      <c r="L999" s="139"/>
    </row>
    <row r="1000" spans="1:12" s="4" customFormat="1" ht="30" customHeight="1" thickBot="1" x14ac:dyDescent="0.2">
      <c r="A1000" s="327" t="s">
        <v>67</v>
      </c>
      <c r="B1000" s="327"/>
      <c r="C1000" s="327"/>
      <c r="D1000" s="327"/>
      <c r="E1000" s="327"/>
      <c r="F1000" s="327"/>
      <c r="G1000" s="327"/>
      <c r="H1000" s="327"/>
      <c r="I1000" s="327"/>
      <c r="J1000" s="327"/>
      <c r="K1000" s="327"/>
      <c r="L1000" s="327"/>
    </row>
    <row r="1001" spans="1:12" s="2" customFormat="1" ht="2.25" customHeight="1" x14ac:dyDescent="0.15">
      <c r="A1001" s="310" t="s">
        <v>150</v>
      </c>
      <c r="B1001" s="311"/>
      <c r="C1001" s="5"/>
      <c r="D1001" s="5"/>
      <c r="E1001" s="5"/>
      <c r="F1001" s="5"/>
      <c r="G1001" s="5"/>
      <c r="H1001" s="209"/>
      <c r="I1001" s="7"/>
      <c r="J1001" s="210"/>
      <c r="K1001" s="5"/>
      <c r="L1001" s="9"/>
    </row>
    <row r="1002" spans="1:12" s="2" customFormat="1" ht="10.15" customHeight="1" x14ac:dyDescent="0.15">
      <c r="A1002" s="312"/>
      <c r="B1002" s="313"/>
      <c r="C1002" s="10">
        <v>1</v>
      </c>
      <c r="D1002" s="10">
        <v>2</v>
      </c>
      <c r="E1002" s="10">
        <v>3</v>
      </c>
      <c r="F1002" s="10">
        <v>4</v>
      </c>
      <c r="G1002" s="10">
        <v>5</v>
      </c>
      <c r="H1002" s="325" t="s">
        <v>156</v>
      </c>
      <c r="I1002" s="11"/>
      <c r="J1002" s="12" t="s">
        <v>157</v>
      </c>
      <c r="K1002" s="10">
        <v>3</v>
      </c>
      <c r="L1002" s="13" t="s">
        <v>158</v>
      </c>
    </row>
    <row r="1003" spans="1:12" s="2" customFormat="1" ht="2.25" customHeight="1" x14ac:dyDescent="0.15">
      <c r="A1003" s="312"/>
      <c r="B1003" s="313"/>
      <c r="C1003" s="10"/>
      <c r="D1003" s="10"/>
      <c r="E1003" s="10"/>
      <c r="F1003" s="10"/>
      <c r="G1003" s="10"/>
      <c r="H1003" s="325"/>
      <c r="I1003" s="11"/>
      <c r="J1003" s="12"/>
      <c r="K1003" s="10"/>
      <c r="L1003" s="13"/>
    </row>
    <row r="1004" spans="1:12" s="2" customFormat="1" ht="2.25" customHeight="1" x14ac:dyDescent="0.15">
      <c r="A1004" s="312"/>
      <c r="B1004" s="313"/>
      <c r="C1004" s="14"/>
      <c r="D1004" s="14"/>
      <c r="E1004" s="14"/>
      <c r="F1004" s="14"/>
      <c r="G1004" s="14"/>
      <c r="H1004" s="325"/>
      <c r="I1004" s="15"/>
      <c r="J1004" s="16"/>
      <c r="K1004" s="17"/>
      <c r="L1004" s="18"/>
    </row>
    <row r="1005" spans="1:12" s="24" customFormat="1" ht="60" customHeight="1" x14ac:dyDescent="0.15">
      <c r="A1005" s="316" t="s">
        <v>35</v>
      </c>
      <c r="B1005" s="317"/>
      <c r="C1005" s="21" t="s">
        <v>183</v>
      </c>
      <c r="D1005" s="21" t="s">
        <v>184</v>
      </c>
      <c r="E1005" s="21" t="s">
        <v>185</v>
      </c>
      <c r="F1005" s="21" t="s">
        <v>186</v>
      </c>
      <c r="G1005" s="21" t="s">
        <v>187</v>
      </c>
      <c r="H1005" s="325"/>
      <c r="I1005" s="15" t="s">
        <v>5</v>
      </c>
      <c r="J1005" s="22" t="s">
        <v>188</v>
      </c>
      <c r="K1005" s="21" t="s">
        <v>189</v>
      </c>
      <c r="L1005" s="23" t="s">
        <v>190</v>
      </c>
    </row>
    <row r="1006" spans="1:12" s="24" customFormat="1" ht="2.25" customHeight="1" thickBot="1" x14ac:dyDescent="0.2">
      <c r="A1006" s="173"/>
      <c r="B1006" s="174"/>
      <c r="C1006" s="175"/>
      <c r="D1006" s="176"/>
      <c r="E1006" s="175"/>
      <c r="F1006" s="176"/>
      <c r="G1006" s="175"/>
      <c r="H1006" s="177"/>
      <c r="I1006" s="178"/>
      <c r="J1006" s="179"/>
      <c r="K1006" s="175"/>
      <c r="L1006" s="180"/>
    </row>
    <row r="1007" spans="1:12" s="37" customFormat="1" ht="11.25" customHeight="1" x14ac:dyDescent="0.15">
      <c r="A1007" s="318" t="s">
        <v>23</v>
      </c>
      <c r="B1007" s="319"/>
      <c r="C1007" s="33">
        <f t="shared" ref="C1007:H1007" si="32">C1009+C1011+C1013+C1015+C1017</f>
        <v>116</v>
      </c>
      <c r="D1007" s="33">
        <f t="shared" si="32"/>
        <v>480</v>
      </c>
      <c r="E1007" s="33">
        <f t="shared" si="32"/>
        <v>1077</v>
      </c>
      <c r="F1007" s="33">
        <f t="shared" si="32"/>
        <v>228</v>
      </c>
      <c r="G1007" s="33">
        <f t="shared" si="32"/>
        <v>162</v>
      </c>
      <c r="H1007" s="33">
        <f t="shared" si="32"/>
        <v>39</v>
      </c>
      <c r="I1007" s="34">
        <f t="shared" ref="I1007:I1016" si="33">SUM(C1007:H1007)</f>
        <v>2102</v>
      </c>
      <c r="J1007" s="35">
        <f>C1007+D1007</f>
        <v>596</v>
      </c>
      <c r="K1007" s="33">
        <f>E1007</f>
        <v>1077</v>
      </c>
      <c r="L1007" s="36">
        <f>SUM(F1007:G1007)</f>
        <v>390</v>
      </c>
    </row>
    <row r="1008" spans="1:12" s="37" customFormat="1" ht="11.25" customHeight="1" thickBot="1" x14ac:dyDescent="0.2">
      <c r="A1008" s="320"/>
      <c r="B1008" s="321"/>
      <c r="C1008" s="142">
        <f>C1007/I1007*100</f>
        <v>5.5185537583254041</v>
      </c>
      <c r="D1008" s="142">
        <f>D1007/I1007*100</f>
        <v>22.835394862036157</v>
      </c>
      <c r="E1008" s="142">
        <f>E1007/I1007*100</f>
        <v>51.236917221693624</v>
      </c>
      <c r="F1008" s="142">
        <f>F1007/I1007*100</f>
        <v>10.846812559467175</v>
      </c>
      <c r="G1008" s="142">
        <f>G1007/I1007*100</f>
        <v>7.7069457659372027</v>
      </c>
      <c r="H1008" s="181">
        <f>H1007/I1007*100</f>
        <v>1.8553758325404377</v>
      </c>
      <c r="I1008" s="167">
        <f t="shared" si="33"/>
        <v>100</v>
      </c>
      <c r="J1008" s="145">
        <f>J1007/I1007*100</f>
        <v>28.353948620361564</v>
      </c>
      <c r="K1008" s="99">
        <f>K1007/I1007*100</f>
        <v>51.236917221693624</v>
      </c>
      <c r="L1008" s="74">
        <f>L1007/I1007*100</f>
        <v>18.553758325404377</v>
      </c>
    </row>
    <row r="1009" spans="1:12" s="37" customFormat="1" ht="11.45" customHeight="1" x14ac:dyDescent="0.15">
      <c r="A1009" s="298" t="s">
        <v>128</v>
      </c>
      <c r="B1009" s="301" t="s">
        <v>20</v>
      </c>
      <c r="C1009" s="53">
        <v>78</v>
      </c>
      <c r="D1009" s="53">
        <v>336</v>
      </c>
      <c r="E1009" s="53">
        <v>720</v>
      </c>
      <c r="F1009" s="53">
        <v>131</v>
      </c>
      <c r="G1009" s="53">
        <v>110</v>
      </c>
      <c r="H1009" s="53">
        <v>26</v>
      </c>
      <c r="I1009" s="34">
        <f t="shared" si="33"/>
        <v>1401</v>
      </c>
      <c r="J1009" s="35">
        <f>C1009+D1009</f>
        <v>414</v>
      </c>
      <c r="K1009" s="33">
        <f>E1009</f>
        <v>720</v>
      </c>
      <c r="L1009" s="36">
        <f>SUM(F1009:G1009)</f>
        <v>241</v>
      </c>
    </row>
    <row r="1010" spans="1:12" s="37" customFormat="1" ht="11.45" customHeight="1" x14ac:dyDescent="0.15">
      <c r="A1010" s="299"/>
      <c r="B1010" s="302"/>
      <c r="C1010" s="127">
        <f>C1009/I1009*100</f>
        <v>5.5674518201284791</v>
      </c>
      <c r="D1010" s="67">
        <f>D1009/I1009*100</f>
        <v>23.982869379014989</v>
      </c>
      <c r="E1010" s="67">
        <f>E1009/I1009*100</f>
        <v>51.391862955032117</v>
      </c>
      <c r="F1010" s="67">
        <f>F1009/I1009*100</f>
        <v>9.3504639543183448</v>
      </c>
      <c r="G1010" s="67">
        <f>G1009/I1009*100</f>
        <v>7.8515346181299073</v>
      </c>
      <c r="H1010" s="68">
        <f>H1009/I1009*100</f>
        <v>1.8558172733761598</v>
      </c>
      <c r="I1010" s="69">
        <f t="shared" si="33"/>
        <v>99.999999999999986</v>
      </c>
      <c r="J1010" s="107">
        <f>J1009/I1009*100</f>
        <v>29.550321199143468</v>
      </c>
      <c r="K1010" s="51">
        <f>K1009/I1009*100</f>
        <v>51.391862955032117</v>
      </c>
      <c r="L1010" s="52">
        <f>L1009/I1009*100</f>
        <v>17.20199857244825</v>
      </c>
    </row>
    <row r="1011" spans="1:12" s="37" customFormat="1" ht="11.45" customHeight="1" x14ac:dyDescent="0.15">
      <c r="A1011" s="299"/>
      <c r="B1011" s="303" t="s">
        <v>21</v>
      </c>
      <c r="C1011" s="53">
        <v>26</v>
      </c>
      <c r="D1011" s="53">
        <v>102</v>
      </c>
      <c r="E1011" s="53">
        <v>240</v>
      </c>
      <c r="F1011" s="53">
        <v>71</v>
      </c>
      <c r="G1011" s="53">
        <v>35</v>
      </c>
      <c r="H1011" s="53">
        <v>8</v>
      </c>
      <c r="I1011" s="54">
        <f t="shared" si="33"/>
        <v>482</v>
      </c>
      <c r="J1011" s="70">
        <f>C1011+D1011</f>
        <v>128</v>
      </c>
      <c r="K1011" s="56">
        <f>E1011</f>
        <v>240</v>
      </c>
      <c r="L1011" s="57">
        <f>SUM(F1011:G1011)</f>
        <v>106</v>
      </c>
    </row>
    <row r="1012" spans="1:12" s="37" customFormat="1" ht="11.45" customHeight="1" x14ac:dyDescent="0.15">
      <c r="A1012" s="299"/>
      <c r="B1012" s="303"/>
      <c r="C1012" s="72">
        <f>C1011/I1011*100</f>
        <v>5.394190871369295</v>
      </c>
      <c r="D1012" s="72">
        <f>D1011/I1011*100</f>
        <v>21.161825726141078</v>
      </c>
      <c r="E1012" s="72">
        <f>E1011/I1011*100</f>
        <v>49.792531120331951</v>
      </c>
      <c r="F1012" s="72">
        <f>F1011/I1011*100</f>
        <v>14.730290456431536</v>
      </c>
      <c r="G1012" s="72">
        <f>G1011/I1011*100</f>
        <v>7.2614107883817436</v>
      </c>
      <c r="H1012" s="73">
        <f>H1011/I1011*100</f>
        <v>1.6597510373443984</v>
      </c>
      <c r="I1012" s="69">
        <f t="shared" si="33"/>
        <v>99.999999999999986</v>
      </c>
      <c r="J1012" s="107">
        <f>J1011/I1011*100</f>
        <v>26.556016597510375</v>
      </c>
      <c r="K1012" s="51">
        <f>K1011/I1011*100</f>
        <v>49.792531120331951</v>
      </c>
      <c r="L1012" s="52">
        <f>L1011/I1011*100</f>
        <v>21.991701244813278</v>
      </c>
    </row>
    <row r="1013" spans="1:12" s="37" customFormat="1" ht="11.45" customHeight="1" x14ac:dyDescent="0.15">
      <c r="A1013" s="299"/>
      <c r="B1013" s="304" t="s">
        <v>129</v>
      </c>
      <c r="C1013" s="53">
        <v>7</v>
      </c>
      <c r="D1013" s="53">
        <v>31</v>
      </c>
      <c r="E1013" s="53">
        <v>86</v>
      </c>
      <c r="F1013" s="53">
        <v>22</v>
      </c>
      <c r="G1013" s="53">
        <v>14</v>
      </c>
      <c r="H1013" s="53">
        <v>3</v>
      </c>
      <c r="I1013" s="54">
        <f t="shared" si="33"/>
        <v>163</v>
      </c>
      <c r="J1013" s="70">
        <f>C1013+D1013</f>
        <v>38</v>
      </c>
      <c r="K1013" s="56">
        <f>E1013</f>
        <v>86</v>
      </c>
      <c r="L1013" s="57">
        <f>SUM(F1013:G1013)</f>
        <v>36</v>
      </c>
    </row>
    <row r="1014" spans="1:12" s="37" customFormat="1" ht="11.45" customHeight="1" x14ac:dyDescent="0.15">
      <c r="A1014" s="299"/>
      <c r="B1014" s="302"/>
      <c r="C1014" s="67">
        <f>C1013/I1013*100</f>
        <v>4.294478527607362</v>
      </c>
      <c r="D1014" s="67">
        <f>D1013/I1013*100</f>
        <v>19.018404907975462</v>
      </c>
      <c r="E1014" s="67">
        <f>E1013/I1013*100</f>
        <v>52.760736196319016</v>
      </c>
      <c r="F1014" s="67">
        <f>F1013/I1013*100</f>
        <v>13.496932515337424</v>
      </c>
      <c r="G1014" s="67">
        <f>G1013/I1013*100</f>
        <v>8.5889570552147241</v>
      </c>
      <c r="H1014" s="68">
        <f>H1013/I1013*100</f>
        <v>1.8404907975460123</v>
      </c>
      <c r="I1014" s="69">
        <f t="shared" si="33"/>
        <v>99.999999999999986</v>
      </c>
      <c r="J1014" s="107">
        <f>J1013/I1013*100</f>
        <v>23.312883435582819</v>
      </c>
      <c r="K1014" s="51">
        <f>K1013/I1013*100</f>
        <v>52.760736196319016</v>
      </c>
      <c r="L1014" s="52">
        <f>L1013/I1013*100</f>
        <v>22.085889570552148</v>
      </c>
    </row>
    <row r="1015" spans="1:12" s="37" customFormat="1" ht="11.45" customHeight="1" x14ac:dyDescent="0.15">
      <c r="A1015" s="299"/>
      <c r="B1015" s="303" t="s">
        <v>130</v>
      </c>
      <c r="C1015" s="53">
        <v>5</v>
      </c>
      <c r="D1015" s="53">
        <v>11</v>
      </c>
      <c r="E1015" s="53">
        <v>31</v>
      </c>
      <c r="F1015" s="53">
        <v>4</v>
      </c>
      <c r="G1015" s="53">
        <v>3</v>
      </c>
      <c r="H1015" s="53">
        <v>2</v>
      </c>
      <c r="I1015" s="54">
        <f t="shared" si="33"/>
        <v>56</v>
      </c>
      <c r="J1015" s="70">
        <f>C1015+D1015</f>
        <v>16</v>
      </c>
      <c r="K1015" s="56">
        <f>E1015</f>
        <v>31</v>
      </c>
      <c r="L1015" s="57">
        <f>SUM(F1015:G1015)</f>
        <v>7</v>
      </c>
    </row>
    <row r="1016" spans="1:12" s="37" customFormat="1" ht="11.45" customHeight="1" thickBot="1" x14ac:dyDescent="0.2">
      <c r="A1016" s="299"/>
      <c r="B1016" s="303"/>
      <c r="C1016" s="131">
        <f>C1015/I1015*100</f>
        <v>8.9285714285714288</v>
      </c>
      <c r="D1016" s="131">
        <f>D1015/I1015*100</f>
        <v>19.642857142857142</v>
      </c>
      <c r="E1016" s="131">
        <f>E1015/I1015*100</f>
        <v>55.357142857142861</v>
      </c>
      <c r="F1016" s="131">
        <f>F1015/I1015*100</f>
        <v>7.1428571428571423</v>
      </c>
      <c r="G1016" s="131">
        <f>G1015/I1015*100</f>
        <v>5.3571428571428568</v>
      </c>
      <c r="H1016" s="196">
        <f>H1015/I1015*100</f>
        <v>3.5714285714285712</v>
      </c>
      <c r="I1016" s="69">
        <f t="shared" si="33"/>
        <v>100</v>
      </c>
      <c r="J1016" s="107">
        <f>J1015/I1015*100</f>
        <v>28.571428571428569</v>
      </c>
      <c r="K1016" s="51">
        <f>K1015/I1015*100</f>
        <v>55.357142857142861</v>
      </c>
      <c r="L1016" s="52">
        <f>L1015/I1015*100</f>
        <v>12.5</v>
      </c>
    </row>
    <row r="1017" spans="1:12" s="37" customFormat="1" ht="11.45" hidden="1" customHeight="1" x14ac:dyDescent="0.15">
      <c r="A1017" s="299"/>
      <c r="B1017" s="304" t="s">
        <v>131</v>
      </c>
      <c r="C1017" s="75">
        <v>0</v>
      </c>
      <c r="D1017" s="75">
        <v>0</v>
      </c>
      <c r="E1017" s="75">
        <v>0</v>
      </c>
      <c r="F1017" s="75">
        <v>0</v>
      </c>
      <c r="G1017" s="75">
        <v>0</v>
      </c>
      <c r="H1017" s="76">
        <v>0</v>
      </c>
      <c r="I1017" s="156">
        <v>0</v>
      </c>
      <c r="J1017" s="157">
        <v>0</v>
      </c>
      <c r="K1017" s="158">
        <v>0</v>
      </c>
      <c r="L1017" s="80">
        <v>0</v>
      </c>
    </row>
    <row r="1018" spans="1:12" s="37" customFormat="1" ht="11.45" hidden="1" customHeight="1" thickBot="1" x14ac:dyDescent="0.2">
      <c r="A1018" s="300"/>
      <c r="B1018" s="305"/>
      <c r="C1018" s="134" t="s">
        <v>132</v>
      </c>
      <c r="D1018" s="134" t="s">
        <v>132</v>
      </c>
      <c r="E1018" s="134" t="s">
        <v>132</v>
      </c>
      <c r="F1018" s="134" t="s">
        <v>132</v>
      </c>
      <c r="G1018" s="134" t="s">
        <v>132</v>
      </c>
      <c r="H1018" s="182" t="s">
        <v>132</v>
      </c>
      <c r="I1018" s="161" t="s">
        <v>132</v>
      </c>
      <c r="J1018" s="162" t="s">
        <v>132</v>
      </c>
      <c r="K1018" s="163" t="s">
        <v>132</v>
      </c>
      <c r="L1018" s="164" t="s">
        <v>132</v>
      </c>
    </row>
    <row r="1019" spans="1:12" s="37" customFormat="1" ht="11.45" customHeight="1" x14ac:dyDescent="0.15">
      <c r="A1019" s="298" t="s">
        <v>133</v>
      </c>
      <c r="B1019" s="301" t="s">
        <v>1</v>
      </c>
      <c r="C1019" s="53">
        <v>48</v>
      </c>
      <c r="D1019" s="53">
        <v>202</v>
      </c>
      <c r="E1019" s="53">
        <v>437</v>
      </c>
      <c r="F1019" s="53">
        <v>94</v>
      </c>
      <c r="G1019" s="53">
        <v>75</v>
      </c>
      <c r="H1019" s="53">
        <v>9</v>
      </c>
      <c r="I1019" s="34">
        <f t="shared" ref="I1019:I1068" si="34">SUM(C1019:H1019)</f>
        <v>865</v>
      </c>
      <c r="J1019" s="35">
        <f>C1019+D1019</f>
        <v>250</v>
      </c>
      <c r="K1019" s="33">
        <f>E1019</f>
        <v>437</v>
      </c>
      <c r="L1019" s="36">
        <f>SUM(F1019:G1019)</f>
        <v>169</v>
      </c>
    </row>
    <row r="1020" spans="1:12" s="37" customFormat="1" ht="11.45" customHeight="1" x14ac:dyDescent="0.15">
      <c r="A1020" s="299"/>
      <c r="B1020" s="303"/>
      <c r="C1020" s="72">
        <f>C1019/I1019*100</f>
        <v>5.5491329479768785</v>
      </c>
      <c r="D1020" s="72">
        <f>D1019/I1019*100</f>
        <v>23.352601156069362</v>
      </c>
      <c r="E1020" s="72">
        <f>E1019/I1019*100</f>
        <v>50.520231213872833</v>
      </c>
      <c r="F1020" s="72">
        <f>F1019/I1019*100</f>
        <v>10.867052023121387</v>
      </c>
      <c r="G1020" s="72">
        <f>G1019/I1019*100</f>
        <v>8.6705202312138727</v>
      </c>
      <c r="H1020" s="73">
        <f>H1019/I1019*100</f>
        <v>1.0404624277456647</v>
      </c>
      <c r="I1020" s="69">
        <f t="shared" si="34"/>
        <v>100</v>
      </c>
      <c r="J1020" s="107">
        <f>J1019/I1019*100</f>
        <v>28.901734104046245</v>
      </c>
      <c r="K1020" s="51">
        <f>K1019/I1019*100</f>
        <v>50.520231213872833</v>
      </c>
      <c r="L1020" s="52">
        <f>L1019/I1019*100</f>
        <v>19.537572254335263</v>
      </c>
    </row>
    <row r="1021" spans="1:12" s="37" customFormat="1" ht="11.45" customHeight="1" x14ac:dyDescent="0.15">
      <c r="A1021" s="299"/>
      <c r="B1021" s="304" t="s">
        <v>2</v>
      </c>
      <c r="C1021" s="53">
        <v>68</v>
      </c>
      <c r="D1021" s="53">
        <v>277</v>
      </c>
      <c r="E1021" s="53">
        <v>632</v>
      </c>
      <c r="F1021" s="53">
        <v>133</v>
      </c>
      <c r="G1021" s="53">
        <v>87</v>
      </c>
      <c r="H1021" s="53">
        <v>16</v>
      </c>
      <c r="I1021" s="54">
        <f t="shared" si="34"/>
        <v>1213</v>
      </c>
      <c r="J1021" s="70">
        <f>C1021+D1021</f>
        <v>345</v>
      </c>
      <c r="K1021" s="56">
        <f>E1021</f>
        <v>632</v>
      </c>
      <c r="L1021" s="57">
        <f>SUM(F1021:G1021)</f>
        <v>220</v>
      </c>
    </row>
    <row r="1022" spans="1:12" s="37" customFormat="1" ht="11.45" customHeight="1" x14ac:dyDescent="0.15">
      <c r="A1022" s="299"/>
      <c r="B1022" s="302"/>
      <c r="C1022" s="67">
        <f>C1021/I1021*100</f>
        <v>5.6059356966199507</v>
      </c>
      <c r="D1022" s="67">
        <f>D1021/I1021*100</f>
        <v>22.835943940643034</v>
      </c>
      <c r="E1022" s="67">
        <f>E1021/I1021*100</f>
        <v>52.102225886232475</v>
      </c>
      <c r="F1022" s="67">
        <f>F1021/I1021*100</f>
        <v>10.964550700741963</v>
      </c>
      <c r="G1022" s="67">
        <f>G1021/I1021*100</f>
        <v>7.1723000824402305</v>
      </c>
      <c r="H1022" s="68">
        <f>H1021/I1021*100</f>
        <v>1.3190436933223413</v>
      </c>
      <c r="I1022" s="69">
        <f t="shared" si="34"/>
        <v>100</v>
      </c>
      <c r="J1022" s="107">
        <f>J1021/I1021*100</f>
        <v>28.441879637262986</v>
      </c>
      <c r="K1022" s="51">
        <f>K1021/I1021*100</f>
        <v>52.102225886232475</v>
      </c>
      <c r="L1022" s="52">
        <f>L1021/I1021*100</f>
        <v>18.136850783182194</v>
      </c>
    </row>
    <row r="1023" spans="1:12" s="37" customFormat="1" ht="11.45" customHeight="1" x14ac:dyDescent="0.15">
      <c r="A1023" s="299"/>
      <c r="B1023" s="303" t="s">
        <v>6</v>
      </c>
      <c r="C1023" s="53">
        <v>0</v>
      </c>
      <c r="D1023" s="53">
        <v>1</v>
      </c>
      <c r="E1023" s="53">
        <v>8</v>
      </c>
      <c r="F1023" s="53">
        <v>1</v>
      </c>
      <c r="G1023" s="53">
        <v>0</v>
      </c>
      <c r="H1023" s="53">
        <v>14</v>
      </c>
      <c r="I1023" s="54">
        <f t="shared" si="34"/>
        <v>24</v>
      </c>
      <c r="J1023" s="70">
        <f>C1023+D1023</f>
        <v>1</v>
      </c>
      <c r="K1023" s="56">
        <f>E1023</f>
        <v>8</v>
      </c>
      <c r="L1023" s="57">
        <f>SUM(F1023:G1023)</f>
        <v>1</v>
      </c>
    </row>
    <row r="1024" spans="1:12" s="37" customFormat="1" ht="11.45" customHeight="1" thickBot="1" x14ac:dyDescent="0.2">
      <c r="A1024" s="300"/>
      <c r="B1024" s="305"/>
      <c r="C1024" s="96">
        <f>C1023/I1023*100</f>
        <v>0</v>
      </c>
      <c r="D1024" s="96">
        <f>D1023/I1023*100</f>
        <v>4.1666666666666661</v>
      </c>
      <c r="E1024" s="96">
        <f>E1023/I1023*100</f>
        <v>33.333333333333329</v>
      </c>
      <c r="F1024" s="96">
        <f>F1023/I1023*100</f>
        <v>4.1666666666666661</v>
      </c>
      <c r="G1024" s="96">
        <f>G1023/I1023*100</f>
        <v>0</v>
      </c>
      <c r="H1024" s="97">
        <f>H1023/I1023*100</f>
        <v>58.333333333333336</v>
      </c>
      <c r="I1024" s="167">
        <f t="shared" si="34"/>
        <v>100</v>
      </c>
      <c r="J1024" s="145">
        <f>J1023/I1023*100</f>
        <v>4.1666666666666661</v>
      </c>
      <c r="K1024" s="99">
        <f>K1023/I1023*100</f>
        <v>33.333333333333329</v>
      </c>
      <c r="L1024" s="74">
        <f>L1023/I1023*100</f>
        <v>4.1666666666666661</v>
      </c>
    </row>
    <row r="1025" spans="1:12" s="37" customFormat="1" ht="11.45" customHeight="1" x14ac:dyDescent="0.15">
      <c r="A1025" s="298" t="s">
        <v>134</v>
      </c>
      <c r="B1025" s="301" t="s">
        <v>7</v>
      </c>
      <c r="C1025" s="53">
        <v>23</v>
      </c>
      <c r="D1025" s="53">
        <v>15</v>
      </c>
      <c r="E1025" s="53">
        <v>17</v>
      </c>
      <c r="F1025" s="53">
        <v>0</v>
      </c>
      <c r="G1025" s="53">
        <v>2</v>
      </c>
      <c r="H1025" s="53">
        <v>0</v>
      </c>
      <c r="I1025" s="34">
        <f t="shared" si="34"/>
        <v>57</v>
      </c>
      <c r="J1025" s="35">
        <f>C1025+D1025</f>
        <v>38</v>
      </c>
      <c r="K1025" s="33">
        <f>E1025</f>
        <v>17</v>
      </c>
      <c r="L1025" s="36">
        <f>SUM(F1025:G1025)</f>
        <v>2</v>
      </c>
    </row>
    <row r="1026" spans="1:12" s="37" customFormat="1" ht="11.45" customHeight="1" x14ac:dyDescent="0.15">
      <c r="A1026" s="299"/>
      <c r="B1026" s="302"/>
      <c r="C1026" s="67">
        <f>C1025/I1025*100</f>
        <v>40.350877192982452</v>
      </c>
      <c r="D1026" s="67">
        <f>D1025/I1025*100</f>
        <v>26.315789473684209</v>
      </c>
      <c r="E1026" s="67">
        <f>E1025/I1025*100</f>
        <v>29.82456140350877</v>
      </c>
      <c r="F1026" s="67">
        <f>F1025/I1025*100</f>
        <v>0</v>
      </c>
      <c r="G1026" s="67">
        <f>G1025/I1025*100</f>
        <v>3.5087719298245612</v>
      </c>
      <c r="H1026" s="68">
        <f>H1025/I1025*100</f>
        <v>0</v>
      </c>
      <c r="I1026" s="69">
        <f t="shared" si="34"/>
        <v>99.999999999999986</v>
      </c>
      <c r="J1026" s="107">
        <f>J1025/I1025*100</f>
        <v>66.666666666666657</v>
      </c>
      <c r="K1026" s="51">
        <f>K1025/I1025*100</f>
        <v>29.82456140350877</v>
      </c>
      <c r="L1026" s="52">
        <f>L1025/I1025*100</f>
        <v>3.5087719298245612</v>
      </c>
    </row>
    <row r="1027" spans="1:12" s="37" customFormat="1" ht="11.45" customHeight="1" x14ac:dyDescent="0.15">
      <c r="A1027" s="299"/>
      <c r="B1027" s="303" t="s">
        <v>8</v>
      </c>
      <c r="C1027" s="53">
        <v>22</v>
      </c>
      <c r="D1027" s="53">
        <v>60</v>
      </c>
      <c r="E1027" s="53">
        <v>70</v>
      </c>
      <c r="F1027" s="53">
        <v>10</v>
      </c>
      <c r="G1027" s="53">
        <v>7</v>
      </c>
      <c r="H1027" s="53">
        <v>2</v>
      </c>
      <c r="I1027" s="54">
        <f t="shared" si="34"/>
        <v>171</v>
      </c>
      <c r="J1027" s="70">
        <f>C1027+D1027</f>
        <v>82</v>
      </c>
      <c r="K1027" s="56">
        <f>E1027</f>
        <v>70</v>
      </c>
      <c r="L1027" s="57">
        <f>SUM(F1027:G1027)</f>
        <v>17</v>
      </c>
    </row>
    <row r="1028" spans="1:12" s="37" customFormat="1" ht="11.45" customHeight="1" x14ac:dyDescent="0.15">
      <c r="A1028" s="299"/>
      <c r="B1028" s="303"/>
      <c r="C1028" s="72">
        <f>C1027/I1027*100</f>
        <v>12.865497076023392</v>
      </c>
      <c r="D1028" s="72">
        <f>D1027/I1027*100</f>
        <v>35.087719298245609</v>
      </c>
      <c r="E1028" s="72">
        <f>E1027/I1027*100</f>
        <v>40.935672514619881</v>
      </c>
      <c r="F1028" s="72">
        <f>F1027/I1027*100</f>
        <v>5.8479532163742682</v>
      </c>
      <c r="G1028" s="72">
        <f>G1027/I1027*100</f>
        <v>4.0935672514619883</v>
      </c>
      <c r="H1028" s="73">
        <f>H1027/I1027*100</f>
        <v>1.1695906432748537</v>
      </c>
      <c r="I1028" s="69">
        <f t="shared" si="34"/>
        <v>100</v>
      </c>
      <c r="J1028" s="107">
        <f>J1027/I1027*100</f>
        <v>47.953216374269005</v>
      </c>
      <c r="K1028" s="51">
        <f>K1027/I1027*100</f>
        <v>40.935672514619881</v>
      </c>
      <c r="L1028" s="52">
        <f>L1027/I1027*100</f>
        <v>9.9415204678362574</v>
      </c>
    </row>
    <row r="1029" spans="1:12" s="37" customFormat="1" ht="11.45" customHeight="1" x14ac:dyDescent="0.15">
      <c r="A1029" s="299"/>
      <c r="B1029" s="304" t="s">
        <v>9</v>
      </c>
      <c r="C1029" s="53">
        <v>22</v>
      </c>
      <c r="D1029" s="53">
        <v>92</v>
      </c>
      <c r="E1029" s="53">
        <v>99</v>
      </c>
      <c r="F1029" s="53">
        <v>11</v>
      </c>
      <c r="G1029" s="53">
        <v>10</v>
      </c>
      <c r="H1029" s="53">
        <v>1</v>
      </c>
      <c r="I1029" s="54">
        <f t="shared" si="34"/>
        <v>235</v>
      </c>
      <c r="J1029" s="70">
        <f>C1029+D1029</f>
        <v>114</v>
      </c>
      <c r="K1029" s="56">
        <f>E1029</f>
        <v>99</v>
      </c>
      <c r="L1029" s="57">
        <f>SUM(F1029:G1029)</f>
        <v>21</v>
      </c>
    </row>
    <row r="1030" spans="1:12" s="37" customFormat="1" ht="11.45" customHeight="1" x14ac:dyDescent="0.15">
      <c r="A1030" s="299"/>
      <c r="B1030" s="302"/>
      <c r="C1030" s="67">
        <f>C1029/I1029*100</f>
        <v>9.3617021276595747</v>
      </c>
      <c r="D1030" s="67">
        <f>D1029/I1029*100</f>
        <v>39.148936170212764</v>
      </c>
      <c r="E1030" s="67">
        <f>E1029/I1029*100</f>
        <v>42.127659574468083</v>
      </c>
      <c r="F1030" s="67">
        <f>F1029/I1029*100</f>
        <v>4.6808510638297873</v>
      </c>
      <c r="G1030" s="67">
        <f>G1029/I1029*100</f>
        <v>4.2553191489361701</v>
      </c>
      <c r="H1030" s="68">
        <f>H1029/I1029*100</f>
        <v>0.42553191489361702</v>
      </c>
      <c r="I1030" s="69">
        <f t="shared" si="34"/>
        <v>99.999999999999986</v>
      </c>
      <c r="J1030" s="107">
        <f>J1029/I1029*100</f>
        <v>48.51063829787234</v>
      </c>
      <c r="K1030" s="51">
        <f>K1029/I1029*100</f>
        <v>42.127659574468083</v>
      </c>
      <c r="L1030" s="52">
        <f>L1029/I1029*100</f>
        <v>8.9361702127659584</v>
      </c>
    </row>
    <row r="1031" spans="1:12" s="37" customFormat="1" ht="11.45" customHeight="1" x14ac:dyDescent="0.15">
      <c r="A1031" s="299"/>
      <c r="B1031" s="303" t="s">
        <v>10</v>
      </c>
      <c r="C1031" s="53">
        <v>23</v>
      </c>
      <c r="D1031" s="53">
        <v>82</v>
      </c>
      <c r="E1031" s="53">
        <v>168</v>
      </c>
      <c r="F1031" s="53">
        <v>27</v>
      </c>
      <c r="G1031" s="53">
        <v>18</v>
      </c>
      <c r="H1031" s="53">
        <v>4</v>
      </c>
      <c r="I1031" s="54">
        <f t="shared" si="34"/>
        <v>322</v>
      </c>
      <c r="J1031" s="70">
        <f>C1031+D1031</f>
        <v>105</v>
      </c>
      <c r="K1031" s="56">
        <f>E1031</f>
        <v>168</v>
      </c>
      <c r="L1031" s="57">
        <f>SUM(F1031:G1031)</f>
        <v>45</v>
      </c>
    </row>
    <row r="1032" spans="1:12" s="37" customFormat="1" ht="11.45" customHeight="1" x14ac:dyDescent="0.15">
      <c r="A1032" s="299"/>
      <c r="B1032" s="303"/>
      <c r="C1032" s="72">
        <f>C1031/I1031*100</f>
        <v>7.1428571428571423</v>
      </c>
      <c r="D1032" s="72">
        <f>D1031/I1031*100</f>
        <v>25.465838509316768</v>
      </c>
      <c r="E1032" s="72">
        <f>E1031/I1031*100</f>
        <v>52.173913043478258</v>
      </c>
      <c r="F1032" s="72">
        <f>F1031/I1031*100</f>
        <v>8.3850931677018643</v>
      </c>
      <c r="G1032" s="72">
        <f>G1031/I1031*100</f>
        <v>5.5900621118012426</v>
      </c>
      <c r="H1032" s="73">
        <f>H1031/I1031*100</f>
        <v>1.2422360248447204</v>
      </c>
      <c r="I1032" s="69">
        <f t="shared" si="34"/>
        <v>99.999999999999986</v>
      </c>
      <c r="J1032" s="107">
        <f>J1031/I1031*100</f>
        <v>32.608695652173914</v>
      </c>
      <c r="K1032" s="51">
        <f>K1031/I1031*100</f>
        <v>52.173913043478258</v>
      </c>
      <c r="L1032" s="52">
        <f>L1031/I1031*100</f>
        <v>13.975155279503104</v>
      </c>
    </row>
    <row r="1033" spans="1:12" s="37" customFormat="1" ht="11.45" customHeight="1" x14ac:dyDescent="0.15">
      <c r="A1033" s="299"/>
      <c r="B1033" s="304" t="s">
        <v>11</v>
      </c>
      <c r="C1033" s="53">
        <v>9</v>
      </c>
      <c r="D1033" s="53">
        <v>94</v>
      </c>
      <c r="E1033" s="53">
        <v>214</v>
      </c>
      <c r="F1033" s="53">
        <v>33</v>
      </c>
      <c r="G1033" s="53">
        <v>23</v>
      </c>
      <c r="H1033" s="53">
        <v>1</v>
      </c>
      <c r="I1033" s="54">
        <f t="shared" si="34"/>
        <v>374</v>
      </c>
      <c r="J1033" s="70">
        <f>C1033+D1033</f>
        <v>103</v>
      </c>
      <c r="K1033" s="56">
        <f>E1033</f>
        <v>214</v>
      </c>
      <c r="L1033" s="57">
        <f>SUM(F1033:G1033)</f>
        <v>56</v>
      </c>
    </row>
    <row r="1034" spans="1:12" s="37" customFormat="1" ht="11.45" customHeight="1" x14ac:dyDescent="0.15">
      <c r="A1034" s="299"/>
      <c r="B1034" s="302"/>
      <c r="C1034" s="67">
        <f>C1033/I1033*100</f>
        <v>2.4064171122994651</v>
      </c>
      <c r="D1034" s="67">
        <f>D1033/I1033*100</f>
        <v>25.133689839572192</v>
      </c>
      <c r="E1034" s="67">
        <f>E1033/I1033*100</f>
        <v>57.219251336898388</v>
      </c>
      <c r="F1034" s="67">
        <f>F1033/I1033*100</f>
        <v>8.8235294117647065</v>
      </c>
      <c r="G1034" s="67">
        <f>G1033/I1033*100</f>
        <v>6.1497326203208562</v>
      </c>
      <c r="H1034" s="68">
        <f>H1033/I1033*100</f>
        <v>0.26737967914438499</v>
      </c>
      <c r="I1034" s="69">
        <f t="shared" si="34"/>
        <v>100</v>
      </c>
      <c r="J1034" s="107">
        <f>J1033/I1033*100</f>
        <v>27.540106951871657</v>
      </c>
      <c r="K1034" s="51">
        <f>K1033/I1033*100</f>
        <v>57.219251336898388</v>
      </c>
      <c r="L1034" s="52">
        <f>L1033/I1033*100</f>
        <v>14.973262032085561</v>
      </c>
    </row>
    <row r="1035" spans="1:12" s="37" customFormat="1" ht="11.45" customHeight="1" x14ac:dyDescent="0.15">
      <c r="A1035" s="299"/>
      <c r="B1035" s="303" t="s">
        <v>12</v>
      </c>
      <c r="C1035" s="53">
        <v>9</v>
      </c>
      <c r="D1035" s="53">
        <v>71</v>
      </c>
      <c r="E1035" s="53">
        <v>236</v>
      </c>
      <c r="F1035" s="53">
        <v>56</v>
      </c>
      <c r="G1035" s="53">
        <v>36</v>
      </c>
      <c r="H1035" s="53">
        <v>4</v>
      </c>
      <c r="I1035" s="54">
        <f t="shared" si="34"/>
        <v>412</v>
      </c>
      <c r="J1035" s="70">
        <f>C1035+D1035</f>
        <v>80</v>
      </c>
      <c r="K1035" s="56">
        <f>E1035</f>
        <v>236</v>
      </c>
      <c r="L1035" s="57">
        <f>SUM(F1035:G1035)</f>
        <v>92</v>
      </c>
    </row>
    <row r="1036" spans="1:12" s="37" customFormat="1" ht="11.45" customHeight="1" x14ac:dyDescent="0.15">
      <c r="A1036" s="299"/>
      <c r="B1036" s="303"/>
      <c r="C1036" s="72">
        <f>C1035/I1035*100</f>
        <v>2.1844660194174756</v>
      </c>
      <c r="D1036" s="72">
        <f>D1035/I1035*100</f>
        <v>17.233009708737864</v>
      </c>
      <c r="E1036" s="72">
        <f>E1035/I1035*100</f>
        <v>57.28155339805825</v>
      </c>
      <c r="F1036" s="72">
        <f>F1035/I1035*100</f>
        <v>13.592233009708737</v>
      </c>
      <c r="G1036" s="72">
        <f>G1035/I1035*100</f>
        <v>8.7378640776699026</v>
      </c>
      <c r="H1036" s="73">
        <f>H1035/I1035*100</f>
        <v>0.97087378640776689</v>
      </c>
      <c r="I1036" s="69">
        <f t="shared" si="34"/>
        <v>99.999999999999986</v>
      </c>
      <c r="J1036" s="107">
        <f>J1035/I1035*100</f>
        <v>19.417475728155338</v>
      </c>
      <c r="K1036" s="51">
        <f>K1035/I1035*100</f>
        <v>57.28155339805825</v>
      </c>
      <c r="L1036" s="52">
        <f>L1035/I1035*100</f>
        <v>22.330097087378643</v>
      </c>
    </row>
    <row r="1037" spans="1:12" s="37" customFormat="1" ht="11.45" customHeight="1" x14ac:dyDescent="0.15">
      <c r="A1037" s="299"/>
      <c r="B1037" s="304" t="s">
        <v>13</v>
      </c>
      <c r="C1037" s="53">
        <v>8</v>
      </c>
      <c r="D1037" s="53">
        <v>66</v>
      </c>
      <c r="E1037" s="53">
        <v>267</v>
      </c>
      <c r="F1037" s="53">
        <v>90</v>
      </c>
      <c r="G1037" s="53">
        <v>65</v>
      </c>
      <c r="H1037" s="53">
        <v>13</v>
      </c>
      <c r="I1037" s="54">
        <f t="shared" si="34"/>
        <v>509</v>
      </c>
      <c r="J1037" s="70">
        <f>C1037+D1037</f>
        <v>74</v>
      </c>
      <c r="K1037" s="56">
        <f>E1037</f>
        <v>267</v>
      </c>
      <c r="L1037" s="57">
        <f>SUM(F1037:G1037)</f>
        <v>155</v>
      </c>
    </row>
    <row r="1038" spans="1:12" s="37" customFormat="1" ht="11.45" customHeight="1" x14ac:dyDescent="0.15">
      <c r="A1038" s="299"/>
      <c r="B1038" s="302"/>
      <c r="C1038" s="67">
        <f>C1037/I1037*100</f>
        <v>1.5717092337917484</v>
      </c>
      <c r="D1038" s="67">
        <f>D1037/I1037*100</f>
        <v>12.966601178781925</v>
      </c>
      <c r="E1038" s="67">
        <f>E1037/I1037*100</f>
        <v>52.455795677799614</v>
      </c>
      <c r="F1038" s="67">
        <f>F1037/I1037*100</f>
        <v>17.68172888015717</v>
      </c>
      <c r="G1038" s="67">
        <f>G1037/I1037*100</f>
        <v>12.770137524557956</v>
      </c>
      <c r="H1038" s="68">
        <f>H1037/I1037*100</f>
        <v>2.5540275049115913</v>
      </c>
      <c r="I1038" s="69">
        <f t="shared" si="34"/>
        <v>100</v>
      </c>
      <c r="J1038" s="107">
        <f>J1037/I1037*100</f>
        <v>14.538310412573674</v>
      </c>
      <c r="K1038" s="51">
        <f>K1037/I1037*100</f>
        <v>52.455795677799614</v>
      </c>
      <c r="L1038" s="52">
        <f>L1037/I1037*100</f>
        <v>30.451866404715126</v>
      </c>
    </row>
    <row r="1039" spans="1:12" s="37" customFormat="1" ht="11.45" customHeight="1" x14ac:dyDescent="0.15">
      <c r="A1039" s="299"/>
      <c r="B1039" s="303" t="s">
        <v>25</v>
      </c>
      <c r="C1039" s="53">
        <v>0</v>
      </c>
      <c r="D1039" s="53">
        <v>0</v>
      </c>
      <c r="E1039" s="53">
        <v>6</v>
      </c>
      <c r="F1039" s="53">
        <v>1</v>
      </c>
      <c r="G1039" s="53">
        <v>1</v>
      </c>
      <c r="H1039" s="53">
        <v>14</v>
      </c>
      <c r="I1039" s="54">
        <f t="shared" si="34"/>
        <v>22</v>
      </c>
      <c r="J1039" s="70">
        <f>C1039+D1039</f>
        <v>0</v>
      </c>
      <c r="K1039" s="56">
        <f>E1039</f>
        <v>6</v>
      </c>
      <c r="L1039" s="57">
        <f>SUM(F1039:G1039)</f>
        <v>2</v>
      </c>
    </row>
    <row r="1040" spans="1:12" s="37" customFormat="1" ht="11.45" customHeight="1" thickBot="1" x14ac:dyDescent="0.2">
      <c r="A1040" s="300"/>
      <c r="B1040" s="305"/>
      <c r="C1040" s="96">
        <f>C1039/I1039*100</f>
        <v>0</v>
      </c>
      <c r="D1040" s="96">
        <f>D1039/I1039*100</f>
        <v>0</v>
      </c>
      <c r="E1040" s="96">
        <f>E1039/I1039*100</f>
        <v>27.27272727272727</v>
      </c>
      <c r="F1040" s="96">
        <f>F1039/I1039*100</f>
        <v>4.5454545454545459</v>
      </c>
      <c r="G1040" s="96">
        <f>G1039/I1039*100</f>
        <v>4.5454545454545459</v>
      </c>
      <c r="H1040" s="97">
        <f>H1039/I1039*100</f>
        <v>63.636363636363633</v>
      </c>
      <c r="I1040" s="167">
        <f t="shared" si="34"/>
        <v>100</v>
      </c>
      <c r="J1040" s="145">
        <f>J1039/I1039*100</f>
        <v>0</v>
      </c>
      <c r="K1040" s="99">
        <f>K1039/I1039*100</f>
        <v>27.27272727272727</v>
      </c>
      <c r="L1040" s="74">
        <f>L1039/I1039*100</f>
        <v>9.0909090909090917</v>
      </c>
    </row>
    <row r="1041" spans="1:12" s="37" customFormat="1" ht="11.45" customHeight="1" thickBot="1" x14ac:dyDescent="0.2">
      <c r="A1041" s="306" t="s">
        <v>135</v>
      </c>
      <c r="B1041" s="301" t="s">
        <v>24</v>
      </c>
      <c r="C1041" s="53">
        <v>8</v>
      </c>
      <c r="D1041" s="53">
        <v>42</v>
      </c>
      <c r="E1041" s="53">
        <v>133</v>
      </c>
      <c r="F1041" s="53">
        <v>47</v>
      </c>
      <c r="G1041" s="53">
        <v>14</v>
      </c>
      <c r="H1041" s="53">
        <v>3</v>
      </c>
      <c r="I1041" s="34">
        <f t="shared" si="34"/>
        <v>247</v>
      </c>
      <c r="J1041" s="35">
        <f>C1041+D1041</f>
        <v>50</v>
      </c>
      <c r="K1041" s="33">
        <f>E1041</f>
        <v>133</v>
      </c>
      <c r="L1041" s="36">
        <f>SUM(F1041:G1041)</f>
        <v>61</v>
      </c>
    </row>
    <row r="1042" spans="1:12" s="37" customFormat="1" ht="11.45" customHeight="1" thickTop="1" thickBot="1" x14ac:dyDescent="0.2">
      <c r="A1042" s="307"/>
      <c r="B1042" s="302"/>
      <c r="C1042" s="67">
        <f>C1041/I1041*100</f>
        <v>3.2388663967611335</v>
      </c>
      <c r="D1042" s="67">
        <f>D1041/I1041*100</f>
        <v>17.004048582995949</v>
      </c>
      <c r="E1042" s="67">
        <f>E1041/I1041*100</f>
        <v>53.846153846153847</v>
      </c>
      <c r="F1042" s="67">
        <f>F1041/I1041*100</f>
        <v>19.02834008097166</v>
      </c>
      <c r="G1042" s="67">
        <f>G1041/I1041*100</f>
        <v>5.668016194331984</v>
      </c>
      <c r="H1042" s="68">
        <f>H1041/I1041*100</f>
        <v>1.214574898785425</v>
      </c>
      <c r="I1042" s="69">
        <f t="shared" si="34"/>
        <v>100</v>
      </c>
      <c r="J1042" s="107">
        <f>J1041/I1041*100</f>
        <v>20.242914979757085</v>
      </c>
      <c r="K1042" s="51">
        <f>K1041/I1041*100</f>
        <v>53.846153846153847</v>
      </c>
      <c r="L1042" s="52">
        <f>L1041/I1041*100</f>
        <v>24.696356275303643</v>
      </c>
    </row>
    <row r="1043" spans="1:12" s="37" customFormat="1" ht="11.45" customHeight="1" thickTop="1" thickBot="1" x14ac:dyDescent="0.2">
      <c r="A1043" s="307"/>
      <c r="B1043" s="303" t="s">
        <v>3</v>
      </c>
      <c r="C1043" s="53">
        <v>7</v>
      </c>
      <c r="D1043" s="53">
        <v>46</v>
      </c>
      <c r="E1043" s="53">
        <v>79</v>
      </c>
      <c r="F1043" s="53">
        <v>9</v>
      </c>
      <c r="G1043" s="53">
        <v>12</v>
      </c>
      <c r="H1043" s="53">
        <v>1</v>
      </c>
      <c r="I1043" s="54">
        <f t="shared" si="34"/>
        <v>154</v>
      </c>
      <c r="J1043" s="70">
        <f>C1043+D1043</f>
        <v>53</v>
      </c>
      <c r="K1043" s="56">
        <f>E1043</f>
        <v>79</v>
      </c>
      <c r="L1043" s="57">
        <f>SUM(F1043:G1043)</f>
        <v>21</v>
      </c>
    </row>
    <row r="1044" spans="1:12" s="37" customFormat="1" ht="11.45" customHeight="1" thickTop="1" thickBot="1" x14ac:dyDescent="0.2">
      <c r="A1044" s="307"/>
      <c r="B1044" s="303"/>
      <c r="C1044" s="72">
        <f>C1043/I1043*100</f>
        <v>4.5454545454545459</v>
      </c>
      <c r="D1044" s="72">
        <f>D1043/I1043*100</f>
        <v>29.870129870129869</v>
      </c>
      <c r="E1044" s="72">
        <f>E1043/I1043*100</f>
        <v>51.298701298701296</v>
      </c>
      <c r="F1044" s="72">
        <f>F1043/I1043*100</f>
        <v>5.8441558441558437</v>
      </c>
      <c r="G1044" s="72">
        <f>G1043/I1043*100</f>
        <v>7.7922077922077921</v>
      </c>
      <c r="H1044" s="73">
        <f>H1043/I1043*100</f>
        <v>0.64935064935064934</v>
      </c>
      <c r="I1044" s="69">
        <f t="shared" si="34"/>
        <v>100</v>
      </c>
      <c r="J1044" s="107">
        <f>J1043/I1043*100</f>
        <v>34.415584415584419</v>
      </c>
      <c r="K1044" s="51">
        <f>K1043/I1043*100</f>
        <v>51.298701298701296</v>
      </c>
      <c r="L1044" s="52">
        <f>L1043/I1043*100</f>
        <v>13.636363636363635</v>
      </c>
    </row>
    <row r="1045" spans="1:12" s="37" customFormat="1" ht="11.45" customHeight="1" thickTop="1" thickBot="1" x14ac:dyDescent="0.2">
      <c r="A1045" s="307"/>
      <c r="B1045" s="304" t="s">
        <v>14</v>
      </c>
      <c r="C1045" s="53">
        <v>58</v>
      </c>
      <c r="D1045" s="53">
        <v>238</v>
      </c>
      <c r="E1045" s="53">
        <v>434</v>
      </c>
      <c r="F1045" s="53">
        <v>57</v>
      </c>
      <c r="G1045" s="53">
        <v>33</v>
      </c>
      <c r="H1045" s="53">
        <v>4</v>
      </c>
      <c r="I1045" s="54">
        <f t="shared" si="34"/>
        <v>824</v>
      </c>
      <c r="J1045" s="70">
        <f>C1045+D1045</f>
        <v>296</v>
      </c>
      <c r="K1045" s="56">
        <f>E1045</f>
        <v>434</v>
      </c>
      <c r="L1045" s="57">
        <f>SUM(F1045:G1045)</f>
        <v>90</v>
      </c>
    </row>
    <row r="1046" spans="1:12" s="37" customFormat="1" ht="11.45" customHeight="1" thickTop="1" thickBot="1" x14ac:dyDescent="0.2">
      <c r="A1046" s="307"/>
      <c r="B1046" s="302"/>
      <c r="C1046" s="67">
        <f>C1045/I1045*100</f>
        <v>7.0388349514563107</v>
      </c>
      <c r="D1046" s="67">
        <f>D1045/I1045*100</f>
        <v>28.883495145631066</v>
      </c>
      <c r="E1046" s="67">
        <f>E1045/I1045*100</f>
        <v>52.66990291262136</v>
      </c>
      <c r="F1046" s="67">
        <f>F1045/I1045*100</f>
        <v>6.9174757281553392</v>
      </c>
      <c r="G1046" s="67">
        <f>G1045/I1045*100</f>
        <v>4.0048543689320395</v>
      </c>
      <c r="H1046" s="68">
        <f>H1045/I1045*100</f>
        <v>0.48543689320388345</v>
      </c>
      <c r="I1046" s="69">
        <f t="shared" si="34"/>
        <v>100</v>
      </c>
      <c r="J1046" s="107">
        <f>J1045/I1045*100</f>
        <v>35.922330097087382</v>
      </c>
      <c r="K1046" s="51">
        <f>K1045/I1045*100</f>
        <v>52.66990291262136</v>
      </c>
      <c r="L1046" s="52">
        <f>L1045/I1045*100</f>
        <v>10.922330097087379</v>
      </c>
    </row>
    <row r="1047" spans="1:12" s="37" customFormat="1" ht="11.45" customHeight="1" thickTop="1" thickBot="1" x14ac:dyDescent="0.2">
      <c r="A1047" s="307"/>
      <c r="B1047" s="303" t="s">
        <v>15</v>
      </c>
      <c r="C1047" s="53">
        <v>6</v>
      </c>
      <c r="D1047" s="53">
        <v>45</v>
      </c>
      <c r="E1047" s="53">
        <v>108</v>
      </c>
      <c r="F1047" s="53">
        <v>21</v>
      </c>
      <c r="G1047" s="53">
        <v>16</v>
      </c>
      <c r="H1047" s="53">
        <v>2</v>
      </c>
      <c r="I1047" s="54">
        <f t="shared" si="34"/>
        <v>198</v>
      </c>
      <c r="J1047" s="70">
        <f>C1047+D1047</f>
        <v>51</v>
      </c>
      <c r="K1047" s="56">
        <f>E1047</f>
        <v>108</v>
      </c>
      <c r="L1047" s="57">
        <f>SUM(F1047:G1047)</f>
        <v>37</v>
      </c>
    </row>
    <row r="1048" spans="1:12" s="37" customFormat="1" ht="11.45" customHeight="1" thickTop="1" thickBot="1" x14ac:dyDescent="0.2">
      <c r="A1048" s="307"/>
      <c r="B1048" s="303"/>
      <c r="C1048" s="72">
        <f>C1047/I1047*100</f>
        <v>3.0303030303030303</v>
      </c>
      <c r="D1048" s="72">
        <f>D1047/I1047*100</f>
        <v>22.727272727272727</v>
      </c>
      <c r="E1048" s="72">
        <f>E1047/I1047*100</f>
        <v>54.54545454545454</v>
      </c>
      <c r="F1048" s="72">
        <f>F1047/I1047*100</f>
        <v>10.606060606060606</v>
      </c>
      <c r="G1048" s="72">
        <f>G1047/I1047*100</f>
        <v>8.0808080808080813</v>
      </c>
      <c r="H1048" s="73">
        <f>H1047/I1047*100</f>
        <v>1.0101010101010102</v>
      </c>
      <c r="I1048" s="69">
        <f t="shared" si="34"/>
        <v>100</v>
      </c>
      <c r="J1048" s="107">
        <f>J1047/I1047*100</f>
        <v>25.757575757575758</v>
      </c>
      <c r="K1048" s="51">
        <f>K1047/I1047*100</f>
        <v>54.54545454545454</v>
      </c>
      <c r="L1048" s="52">
        <f>L1047/I1047*100</f>
        <v>18.686868686868689</v>
      </c>
    </row>
    <row r="1049" spans="1:12" s="37" customFormat="1" ht="11.45" customHeight="1" thickTop="1" thickBot="1" x14ac:dyDescent="0.2">
      <c r="A1049" s="307"/>
      <c r="B1049" s="304" t="s">
        <v>26</v>
      </c>
      <c r="C1049" s="53">
        <v>24</v>
      </c>
      <c r="D1049" s="53">
        <v>26</v>
      </c>
      <c r="E1049" s="53">
        <v>18</v>
      </c>
      <c r="F1049" s="53">
        <v>0</v>
      </c>
      <c r="G1049" s="53">
        <v>2</v>
      </c>
      <c r="H1049" s="53">
        <v>0</v>
      </c>
      <c r="I1049" s="54">
        <f t="shared" si="34"/>
        <v>70</v>
      </c>
      <c r="J1049" s="70">
        <f>C1049+D1049</f>
        <v>50</v>
      </c>
      <c r="K1049" s="56">
        <f>E1049</f>
        <v>18</v>
      </c>
      <c r="L1049" s="57">
        <f>SUM(F1049:G1049)</f>
        <v>2</v>
      </c>
    </row>
    <row r="1050" spans="1:12" s="37" customFormat="1" ht="11.45" customHeight="1" thickTop="1" thickBot="1" x14ac:dyDescent="0.2">
      <c r="A1050" s="307"/>
      <c r="B1050" s="302"/>
      <c r="C1050" s="67">
        <f>C1049/I1049*100</f>
        <v>34.285714285714285</v>
      </c>
      <c r="D1050" s="67">
        <f>D1049/I1049*100</f>
        <v>37.142857142857146</v>
      </c>
      <c r="E1050" s="67">
        <f>E1049/I1049*100</f>
        <v>25.714285714285712</v>
      </c>
      <c r="F1050" s="67">
        <f>F1049/I1049*100</f>
        <v>0</v>
      </c>
      <c r="G1050" s="67">
        <f>G1049/I1049*100</f>
        <v>2.8571428571428572</v>
      </c>
      <c r="H1050" s="68">
        <f>H1049/I1049*100</f>
        <v>0</v>
      </c>
      <c r="I1050" s="69">
        <f t="shared" si="34"/>
        <v>100</v>
      </c>
      <c r="J1050" s="107">
        <f>J1049/I1049*100</f>
        <v>71.428571428571431</v>
      </c>
      <c r="K1050" s="51">
        <f>K1049/I1049*100</f>
        <v>25.714285714285712</v>
      </c>
      <c r="L1050" s="52">
        <f>L1049/I1049*100</f>
        <v>2.8571428571428572</v>
      </c>
    </row>
    <row r="1051" spans="1:12" ht="11.45" customHeight="1" thickTop="1" thickBot="1" x14ac:dyDescent="0.2">
      <c r="A1051" s="307"/>
      <c r="B1051" s="303" t="s">
        <v>27</v>
      </c>
      <c r="C1051" s="53">
        <v>10</v>
      </c>
      <c r="D1051" s="53">
        <v>59</v>
      </c>
      <c r="E1051" s="53">
        <v>239</v>
      </c>
      <c r="F1051" s="53">
        <v>78</v>
      </c>
      <c r="G1051" s="53">
        <v>70</v>
      </c>
      <c r="H1051" s="53">
        <v>10</v>
      </c>
      <c r="I1051" s="54">
        <f t="shared" si="34"/>
        <v>466</v>
      </c>
      <c r="J1051" s="70">
        <f>C1051+D1051</f>
        <v>69</v>
      </c>
      <c r="K1051" s="56">
        <f>E1051</f>
        <v>239</v>
      </c>
      <c r="L1051" s="57">
        <f>SUM(F1051:G1051)</f>
        <v>148</v>
      </c>
    </row>
    <row r="1052" spans="1:12" ht="11.45" customHeight="1" thickTop="1" thickBot="1" x14ac:dyDescent="0.2">
      <c r="A1052" s="307"/>
      <c r="B1052" s="303"/>
      <c r="C1052" s="72">
        <f>C1051/I1051*100</f>
        <v>2.1459227467811157</v>
      </c>
      <c r="D1052" s="72">
        <f>D1051/I1051*100</f>
        <v>12.660944206008583</v>
      </c>
      <c r="E1052" s="72">
        <f>E1051/I1051*100</f>
        <v>51.287553648068673</v>
      </c>
      <c r="F1052" s="72">
        <f>F1051/I1051*100</f>
        <v>16.738197424892704</v>
      </c>
      <c r="G1052" s="72">
        <f>G1051/I1051*100</f>
        <v>15.021459227467812</v>
      </c>
      <c r="H1052" s="73">
        <f>H1051/I1051*100</f>
        <v>2.1459227467811157</v>
      </c>
      <c r="I1052" s="69">
        <f t="shared" si="34"/>
        <v>100</v>
      </c>
      <c r="J1052" s="107">
        <f>J1051/I1051*100</f>
        <v>14.806866952789699</v>
      </c>
      <c r="K1052" s="51">
        <f>K1051/I1051*100</f>
        <v>51.287553648068673</v>
      </c>
      <c r="L1052" s="52">
        <f>L1051/I1051*100</f>
        <v>31.759656652360512</v>
      </c>
    </row>
    <row r="1053" spans="1:12" ht="11.45" customHeight="1" thickTop="1" thickBot="1" x14ac:dyDescent="0.2">
      <c r="A1053" s="307"/>
      <c r="B1053" s="304" t="s">
        <v>0</v>
      </c>
      <c r="C1053" s="53">
        <v>3</v>
      </c>
      <c r="D1053" s="53">
        <v>18</v>
      </c>
      <c r="E1053" s="53">
        <v>53</v>
      </c>
      <c r="F1053" s="53">
        <v>12</v>
      </c>
      <c r="G1053" s="53">
        <v>12</v>
      </c>
      <c r="H1053" s="53">
        <v>3</v>
      </c>
      <c r="I1053" s="54">
        <f t="shared" si="34"/>
        <v>101</v>
      </c>
      <c r="J1053" s="70">
        <f>C1053+D1053</f>
        <v>21</v>
      </c>
      <c r="K1053" s="56">
        <f>E1053</f>
        <v>53</v>
      </c>
      <c r="L1053" s="57">
        <f>SUM(F1053:G1053)</f>
        <v>24</v>
      </c>
    </row>
    <row r="1054" spans="1:12" ht="11.45" customHeight="1" thickTop="1" thickBot="1" x14ac:dyDescent="0.2">
      <c r="A1054" s="307"/>
      <c r="B1054" s="302"/>
      <c r="C1054" s="67">
        <f>C1053/I1053*100</f>
        <v>2.9702970297029703</v>
      </c>
      <c r="D1054" s="67">
        <f>D1053/I1053*100</f>
        <v>17.82178217821782</v>
      </c>
      <c r="E1054" s="67">
        <f>E1053/I1053*100</f>
        <v>52.475247524752476</v>
      </c>
      <c r="F1054" s="67">
        <f>F1053/I1053*100</f>
        <v>11.881188118811881</v>
      </c>
      <c r="G1054" s="67">
        <f>G1053/I1053*100</f>
        <v>11.881188118811881</v>
      </c>
      <c r="H1054" s="68">
        <f>H1053/I1053*100</f>
        <v>2.9702970297029703</v>
      </c>
      <c r="I1054" s="69">
        <f t="shared" si="34"/>
        <v>100</v>
      </c>
      <c r="J1054" s="107">
        <f>J1053/I1053*100</f>
        <v>20.792079207920793</v>
      </c>
      <c r="K1054" s="51">
        <f>K1053/I1053*100</f>
        <v>52.475247524752476</v>
      </c>
      <c r="L1054" s="52">
        <f>L1053/I1053*100</f>
        <v>23.762376237623762</v>
      </c>
    </row>
    <row r="1055" spans="1:12" ht="11.45" customHeight="1" thickTop="1" thickBot="1" x14ac:dyDescent="0.2">
      <c r="A1055" s="307"/>
      <c r="B1055" s="303" t="s">
        <v>25</v>
      </c>
      <c r="C1055" s="53">
        <v>0</v>
      </c>
      <c r="D1055" s="53">
        <v>6</v>
      </c>
      <c r="E1055" s="53">
        <v>13</v>
      </c>
      <c r="F1055" s="53">
        <v>4</v>
      </c>
      <c r="G1055" s="53">
        <v>3</v>
      </c>
      <c r="H1055" s="53">
        <v>16</v>
      </c>
      <c r="I1055" s="54">
        <f t="shared" si="34"/>
        <v>42</v>
      </c>
      <c r="J1055" s="70">
        <f>C1055+D1055</f>
        <v>6</v>
      </c>
      <c r="K1055" s="56">
        <f>E1055</f>
        <v>13</v>
      </c>
      <c r="L1055" s="57">
        <f>SUM(F1055:G1055)</f>
        <v>7</v>
      </c>
    </row>
    <row r="1056" spans="1:12" ht="11.45" customHeight="1" thickTop="1" thickBot="1" x14ac:dyDescent="0.2">
      <c r="A1056" s="308"/>
      <c r="B1056" s="305"/>
      <c r="C1056" s="96">
        <f>C1055/I1055*100</f>
        <v>0</v>
      </c>
      <c r="D1056" s="96">
        <f>D1055/I1055*100</f>
        <v>14.285714285714285</v>
      </c>
      <c r="E1056" s="96">
        <f>E1055/I1055*100</f>
        <v>30.952380952380953</v>
      </c>
      <c r="F1056" s="96">
        <f>F1055/I1055*100</f>
        <v>9.5238095238095237</v>
      </c>
      <c r="G1056" s="96">
        <f>G1055/I1055*100</f>
        <v>7.1428571428571423</v>
      </c>
      <c r="H1056" s="97">
        <f>H1055/I1055*100</f>
        <v>38.095238095238095</v>
      </c>
      <c r="I1056" s="167">
        <f t="shared" si="34"/>
        <v>100</v>
      </c>
      <c r="J1056" s="145">
        <f>J1055/I1055*100</f>
        <v>14.285714285714285</v>
      </c>
      <c r="K1056" s="99">
        <f>K1055/I1055*100</f>
        <v>30.952380952380953</v>
      </c>
      <c r="L1056" s="74">
        <f>L1055/I1055*100</f>
        <v>16.666666666666664</v>
      </c>
    </row>
    <row r="1057" spans="1:12" ht="11.45" customHeight="1" x14ac:dyDescent="0.15">
      <c r="A1057" s="298" t="s">
        <v>22</v>
      </c>
      <c r="B1057" s="301" t="s">
        <v>28</v>
      </c>
      <c r="C1057" s="53">
        <v>14</v>
      </c>
      <c r="D1057" s="53">
        <v>52</v>
      </c>
      <c r="E1057" s="53">
        <v>107</v>
      </c>
      <c r="F1057" s="53">
        <v>36</v>
      </c>
      <c r="G1057" s="53">
        <v>22</v>
      </c>
      <c r="H1057" s="53">
        <v>4</v>
      </c>
      <c r="I1057" s="34">
        <f t="shared" si="34"/>
        <v>235</v>
      </c>
      <c r="J1057" s="35">
        <f>C1057+D1057</f>
        <v>66</v>
      </c>
      <c r="K1057" s="33">
        <f>E1057</f>
        <v>107</v>
      </c>
      <c r="L1057" s="36">
        <f>SUM(F1057:G1057)</f>
        <v>58</v>
      </c>
    </row>
    <row r="1058" spans="1:12" ht="11.45" customHeight="1" x14ac:dyDescent="0.15">
      <c r="A1058" s="299"/>
      <c r="B1058" s="302"/>
      <c r="C1058" s="67">
        <f>C1057/I1057*100</f>
        <v>5.9574468085106389</v>
      </c>
      <c r="D1058" s="67">
        <f>D1057/I1057*100</f>
        <v>22.127659574468083</v>
      </c>
      <c r="E1058" s="67">
        <f>E1057/I1057*100</f>
        <v>45.531914893617021</v>
      </c>
      <c r="F1058" s="67">
        <f>F1057/I1057*100</f>
        <v>15.319148936170212</v>
      </c>
      <c r="G1058" s="67">
        <f>G1057/I1057*100</f>
        <v>9.3617021276595747</v>
      </c>
      <c r="H1058" s="68">
        <f>H1057/I1057*100</f>
        <v>1.7021276595744681</v>
      </c>
      <c r="I1058" s="69">
        <f t="shared" si="34"/>
        <v>100</v>
      </c>
      <c r="J1058" s="107">
        <f>J1057/I1057*100</f>
        <v>28.085106382978726</v>
      </c>
      <c r="K1058" s="51">
        <f>K1057/I1057*100</f>
        <v>45.531914893617021</v>
      </c>
      <c r="L1058" s="52">
        <f>L1057/I1057*100</f>
        <v>24.680851063829788</v>
      </c>
    </row>
    <row r="1059" spans="1:12" ht="11.45" customHeight="1" x14ac:dyDescent="0.15">
      <c r="A1059" s="299"/>
      <c r="B1059" s="303" t="s">
        <v>29</v>
      </c>
      <c r="C1059" s="53">
        <v>8</v>
      </c>
      <c r="D1059" s="53">
        <v>68</v>
      </c>
      <c r="E1059" s="53">
        <v>187</v>
      </c>
      <c r="F1059" s="53">
        <v>40</v>
      </c>
      <c r="G1059" s="53">
        <v>29</v>
      </c>
      <c r="H1059" s="53">
        <v>5</v>
      </c>
      <c r="I1059" s="54">
        <f t="shared" si="34"/>
        <v>337</v>
      </c>
      <c r="J1059" s="70">
        <f>C1059+D1059</f>
        <v>76</v>
      </c>
      <c r="K1059" s="56">
        <f>E1059</f>
        <v>187</v>
      </c>
      <c r="L1059" s="57">
        <f>SUM(F1059:G1059)</f>
        <v>69</v>
      </c>
    </row>
    <row r="1060" spans="1:12" ht="11.45" customHeight="1" x14ac:dyDescent="0.15">
      <c r="A1060" s="299"/>
      <c r="B1060" s="303"/>
      <c r="C1060" s="72">
        <f>C1059/I1059*100</f>
        <v>2.3738872403560833</v>
      </c>
      <c r="D1060" s="72">
        <f>D1059/I1059*100</f>
        <v>20.178041543026705</v>
      </c>
      <c r="E1060" s="72">
        <f>E1059/I1059*100</f>
        <v>55.489614243323437</v>
      </c>
      <c r="F1060" s="72">
        <f>F1059/I1059*100</f>
        <v>11.869436201780417</v>
      </c>
      <c r="G1060" s="72">
        <f>G1059/I1059*100</f>
        <v>8.6053412462908021</v>
      </c>
      <c r="H1060" s="73">
        <f>H1059/I1059*100</f>
        <v>1.4836795252225521</v>
      </c>
      <c r="I1060" s="69">
        <f t="shared" si="34"/>
        <v>100</v>
      </c>
      <c r="J1060" s="107">
        <f>J1059/I1059*100</f>
        <v>22.551928783382788</v>
      </c>
      <c r="K1060" s="51">
        <f>K1059/I1059*100</f>
        <v>55.489614243323437</v>
      </c>
      <c r="L1060" s="52">
        <f>L1059/I1059*100</f>
        <v>20.474777448071215</v>
      </c>
    </row>
    <row r="1061" spans="1:12" ht="11.45" customHeight="1" x14ac:dyDescent="0.15">
      <c r="A1061" s="299"/>
      <c r="B1061" s="304" t="s">
        <v>30</v>
      </c>
      <c r="C1061" s="53">
        <v>58</v>
      </c>
      <c r="D1061" s="53">
        <v>226</v>
      </c>
      <c r="E1061" s="53">
        <v>500</v>
      </c>
      <c r="F1061" s="53">
        <v>96</v>
      </c>
      <c r="G1061" s="53">
        <v>70</v>
      </c>
      <c r="H1061" s="53">
        <v>9</v>
      </c>
      <c r="I1061" s="54">
        <f t="shared" si="34"/>
        <v>959</v>
      </c>
      <c r="J1061" s="70">
        <f>C1061+D1061</f>
        <v>284</v>
      </c>
      <c r="K1061" s="56">
        <f>E1061</f>
        <v>500</v>
      </c>
      <c r="L1061" s="57">
        <f>SUM(F1061:G1061)</f>
        <v>166</v>
      </c>
    </row>
    <row r="1062" spans="1:12" ht="11.45" customHeight="1" x14ac:dyDescent="0.15">
      <c r="A1062" s="299"/>
      <c r="B1062" s="302"/>
      <c r="C1062" s="67">
        <f>C1061/I1061*100</f>
        <v>6.0479666319082384</v>
      </c>
      <c r="D1062" s="67">
        <f>D1061/I1061*100</f>
        <v>23.56621480709072</v>
      </c>
      <c r="E1062" s="67">
        <f>E1061/I1061*100</f>
        <v>52.137643378519293</v>
      </c>
      <c r="F1062" s="67">
        <f>F1061/I1061*100</f>
        <v>10.010427528675704</v>
      </c>
      <c r="G1062" s="67">
        <f>G1061/I1061*100</f>
        <v>7.2992700729926998</v>
      </c>
      <c r="H1062" s="68">
        <f>H1061/I1061*100</f>
        <v>0.93847758081334731</v>
      </c>
      <c r="I1062" s="69">
        <f t="shared" si="34"/>
        <v>100</v>
      </c>
      <c r="J1062" s="107">
        <f>J1061/I1061*100</f>
        <v>29.614181438998958</v>
      </c>
      <c r="K1062" s="51">
        <f>K1061/I1061*100</f>
        <v>52.137643378519293</v>
      </c>
      <c r="L1062" s="52">
        <f>L1061/I1061*100</f>
        <v>17.309697601668404</v>
      </c>
    </row>
    <row r="1063" spans="1:12" ht="11.45" customHeight="1" x14ac:dyDescent="0.15">
      <c r="A1063" s="299"/>
      <c r="B1063" s="303" t="s">
        <v>31</v>
      </c>
      <c r="C1063" s="53">
        <v>25</v>
      </c>
      <c r="D1063" s="53">
        <v>109</v>
      </c>
      <c r="E1063" s="53">
        <v>197</v>
      </c>
      <c r="F1063" s="53">
        <v>39</v>
      </c>
      <c r="G1063" s="53">
        <v>24</v>
      </c>
      <c r="H1063" s="53">
        <v>3</v>
      </c>
      <c r="I1063" s="54">
        <f t="shared" si="34"/>
        <v>397</v>
      </c>
      <c r="J1063" s="70">
        <f>C1063+D1063</f>
        <v>134</v>
      </c>
      <c r="K1063" s="56">
        <f>E1063</f>
        <v>197</v>
      </c>
      <c r="L1063" s="57">
        <f>SUM(F1063:G1063)</f>
        <v>63</v>
      </c>
    </row>
    <row r="1064" spans="1:12" ht="11.45" customHeight="1" x14ac:dyDescent="0.15">
      <c r="A1064" s="299"/>
      <c r="B1064" s="303"/>
      <c r="C1064" s="72">
        <f>C1063/I1063*100</f>
        <v>6.2972292191435768</v>
      </c>
      <c r="D1064" s="72">
        <f>D1063/I1063*100</f>
        <v>27.455919395465994</v>
      </c>
      <c r="E1064" s="72">
        <f>E1063/I1063*100</f>
        <v>49.622166246851386</v>
      </c>
      <c r="F1064" s="72">
        <f>F1063/I1063*100</f>
        <v>9.8236775818639792</v>
      </c>
      <c r="G1064" s="72">
        <f>G1063/I1063*100</f>
        <v>6.0453400503778338</v>
      </c>
      <c r="H1064" s="73">
        <f>H1063/I1063*100</f>
        <v>0.75566750629722923</v>
      </c>
      <c r="I1064" s="69">
        <f t="shared" si="34"/>
        <v>100</v>
      </c>
      <c r="J1064" s="107">
        <f>J1063/I1063*100</f>
        <v>33.753148614609572</v>
      </c>
      <c r="K1064" s="51">
        <f>K1063/I1063*100</f>
        <v>49.622166246851386</v>
      </c>
      <c r="L1064" s="52">
        <f>L1063/I1063*100</f>
        <v>15.869017632241814</v>
      </c>
    </row>
    <row r="1065" spans="1:12" ht="11.45" customHeight="1" x14ac:dyDescent="0.15">
      <c r="A1065" s="299"/>
      <c r="B1065" s="304" t="s">
        <v>58</v>
      </c>
      <c r="C1065" s="53">
        <v>10</v>
      </c>
      <c r="D1065" s="53">
        <v>25</v>
      </c>
      <c r="E1065" s="53">
        <v>73</v>
      </c>
      <c r="F1065" s="53">
        <v>11</v>
      </c>
      <c r="G1065" s="53">
        <v>14</v>
      </c>
      <c r="H1065" s="53">
        <v>1</v>
      </c>
      <c r="I1065" s="54">
        <f t="shared" si="34"/>
        <v>134</v>
      </c>
      <c r="J1065" s="70">
        <f>C1065+D1065</f>
        <v>35</v>
      </c>
      <c r="K1065" s="56">
        <f>E1065</f>
        <v>73</v>
      </c>
      <c r="L1065" s="57">
        <f>SUM(F1065:G1065)</f>
        <v>25</v>
      </c>
    </row>
    <row r="1066" spans="1:12" ht="11.45" customHeight="1" x14ac:dyDescent="0.15">
      <c r="A1066" s="299"/>
      <c r="B1066" s="302"/>
      <c r="C1066" s="72">
        <f>C1065/I1065*100</f>
        <v>7.4626865671641784</v>
      </c>
      <c r="D1066" s="72">
        <f>D1065/I1065*100</f>
        <v>18.656716417910449</v>
      </c>
      <c r="E1066" s="72">
        <f>E1065/I1065*100</f>
        <v>54.477611940298509</v>
      </c>
      <c r="F1066" s="72">
        <f>F1065/I1065*100</f>
        <v>8.2089552238805972</v>
      </c>
      <c r="G1066" s="72">
        <f>G1065/I1065*100</f>
        <v>10.44776119402985</v>
      </c>
      <c r="H1066" s="73">
        <f>H1065/I1065*100</f>
        <v>0.74626865671641784</v>
      </c>
      <c r="I1066" s="69">
        <f t="shared" si="34"/>
        <v>100.00000000000001</v>
      </c>
      <c r="J1066" s="107">
        <f>J1065/I1065*100</f>
        <v>26.119402985074625</v>
      </c>
      <c r="K1066" s="51">
        <f>K1065/I1065*100</f>
        <v>54.477611940298509</v>
      </c>
      <c r="L1066" s="52">
        <f>L1065/I1065*100</f>
        <v>18.656716417910449</v>
      </c>
    </row>
    <row r="1067" spans="1:12" ht="11.45" customHeight="1" x14ac:dyDescent="0.15">
      <c r="A1067" s="299"/>
      <c r="B1067" s="303" t="s">
        <v>25</v>
      </c>
      <c r="C1067" s="53">
        <v>1</v>
      </c>
      <c r="D1067" s="53">
        <v>0</v>
      </c>
      <c r="E1067" s="53">
        <v>13</v>
      </c>
      <c r="F1067" s="53">
        <v>6</v>
      </c>
      <c r="G1067" s="53">
        <v>3</v>
      </c>
      <c r="H1067" s="53">
        <v>17</v>
      </c>
      <c r="I1067" s="54">
        <f t="shared" si="34"/>
        <v>40</v>
      </c>
      <c r="J1067" s="70">
        <f>C1067+D1067</f>
        <v>1</v>
      </c>
      <c r="K1067" s="56">
        <f>E1067</f>
        <v>13</v>
      </c>
      <c r="L1067" s="57">
        <f>SUM(F1067:G1067)</f>
        <v>9</v>
      </c>
    </row>
    <row r="1068" spans="1:12" ht="11.45" customHeight="1" thickBot="1" x14ac:dyDescent="0.2">
      <c r="A1068" s="300"/>
      <c r="B1068" s="305"/>
      <c r="C1068" s="96">
        <f>C1067/I1067*100</f>
        <v>2.5</v>
      </c>
      <c r="D1068" s="96">
        <f>D1067/I1067*100</f>
        <v>0</v>
      </c>
      <c r="E1068" s="96">
        <f>E1067/I1067*100</f>
        <v>32.5</v>
      </c>
      <c r="F1068" s="96">
        <f>F1067/I1067*100</f>
        <v>15</v>
      </c>
      <c r="G1068" s="96">
        <f>G1067/I1067*100</f>
        <v>7.5</v>
      </c>
      <c r="H1068" s="97">
        <f>H1067/I1067*100</f>
        <v>42.5</v>
      </c>
      <c r="I1068" s="167">
        <f t="shared" si="34"/>
        <v>100</v>
      </c>
      <c r="J1068" s="145">
        <f>J1067/I1067*100</f>
        <v>2.5</v>
      </c>
      <c r="K1068" s="99">
        <f>K1067/I1067*100</f>
        <v>32.5</v>
      </c>
      <c r="L1068" s="74">
        <f>L1067/I1067*100</f>
        <v>22.5</v>
      </c>
    </row>
    <row r="1069" spans="1:12" s="140" customFormat="1" ht="15" customHeight="1" x14ac:dyDescent="0.15">
      <c r="A1069" s="115"/>
      <c r="B1069" s="116"/>
      <c r="C1069" s="139"/>
      <c r="D1069" s="139"/>
      <c r="E1069" s="139"/>
      <c r="F1069" s="139"/>
      <c r="G1069" s="139"/>
      <c r="H1069" s="139"/>
      <c r="I1069" s="139"/>
      <c r="J1069" s="139"/>
      <c r="K1069" s="139"/>
      <c r="L1069" s="139"/>
    </row>
    <row r="1070" spans="1:12" s="140" customFormat="1" ht="15" customHeight="1" x14ac:dyDescent="0.15">
      <c r="A1070" s="115"/>
      <c r="B1070" s="116"/>
      <c r="C1070" s="139"/>
      <c r="D1070" s="139"/>
      <c r="E1070" s="139"/>
      <c r="F1070" s="139"/>
      <c r="G1070" s="139"/>
      <c r="H1070" s="139"/>
      <c r="I1070" s="139"/>
      <c r="J1070" s="139"/>
      <c r="K1070" s="139"/>
      <c r="L1070" s="139"/>
    </row>
    <row r="1071" spans="1:12" s="4" customFormat="1" ht="30" customHeight="1" thickBot="1" x14ac:dyDescent="0.2">
      <c r="A1071" s="309" t="s">
        <v>85</v>
      </c>
      <c r="B1071" s="309"/>
      <c r="C1071" s="309"/>
      <c r="D1071" s="309"/>
      <c r="E1071" s="309"/>
      <c r="F1071" s="309"/>
      <c r="G1071" s="309"/>
      <c r="H1071" s="309"/>
      <c r="I1071" s="309"/>
      <c r="J1071" s="309"/>
      <c r="K1071" s="309"/>
      <c r="L1071" s="309"/>
    </row>
    <row r="1072" spans="1:12" s="2" customFormat="1" ht="2.25" customHeight="1" x14ac:dyDescent="0.15">
      <c r="A1072" s="310" t="s">
        <v>122</v>
      </c>
      <c r="B1072" s="311"/>
      <c r="C1072" s="168"/>
      <c r="D1072" s="168"/>
      <c r="E1072" s="169"/>
      <c r="F1072" s="185"/>
    </row>
    <row r="1073" spans="1:6" s="2" customFormat="1" ht="10.15" customHeight="1" x14ac:dyDescent="0.15">
      <c r="A1073" s="312"/>
      <c r="B1073" s="313"/>
      <c r="C1073" s="341" t="s">
        <v>40</v>
      </c>
      <c r="D1073" s="341" t="s">
        <v>41</v>
      </c>
      <c r="E1073" s="325" t="s">
        <v>123</v>
      </c>
      <c r="F1073" s="186"/>
    </row>
    <row r="1074" spans="1:6" s="2" customFormat="1" ht="2.25" customHeight="1" x14ac:dyDescent="0.15">
      <c r="A1074" s="312"/>
      <c r="B1074" s="313"/>
      <c r="C1074" s="341"/>
      <c r="D1074" s="341"/>
      <c r="E1074" s="325"/>
      <c r="F1074" s="186"/>
    </row>
    <row r="1075" spans="1:6" s="2" customFormat="1" ht="2.25" customHeight="1" x14ac:dyDescent="0.15">
      <c r="A1075" s="312"/>
      <c r="B1075" s="313"/>
      <c r="C1075" s="341"/>
      <c r="D1075" s="341"/>
      <c r="E1075" s="325"/>
      <c r="F1075" s="187"/>
    </row>
    <row r="1076" spans="1:6" s="24" customFormat="1" ht="60" customHeight="1" x14ac:dyDescent="0.15">
      <c r="A1076" s="316" t="s">
        <v>35</v>
      </c>
      <c r="B1076" s="317"/>
      <c r="C1076" s="341"/>
      <c r="D1076" s="341"/>
      <c r="E1076" s="325"/>
      <c r="F1076" s="187" t="s">
        <v>5</v>
      </c>
    </row>
    <row r="1077" spans="1:6" s="24" customFormat="1" ht="2.25" customHeight="1" thickBot="1" x14ac:dyDescent="0.2">
      <c r="A1077" s="173"/>
      <c r="B1077" s="174"/>
      <c r="C1077" s="175"/>
      <c r="D1077" s="176"/>
      <c r="E1077" s="177"/>
      <c r="F1077" s="189"/>
    </row>
    <row r="1078" spans="1:6" s="141" customFormat="1" ht="11.25" customHeight="1" x14ac:dyDescent="0.15">
      <c r="A1078" s="318" t="s">
        <v>23</v>
      </c>
      <c r="B1078" s="319"/>
      <c r="C1078" s="33">
        <f>C1080+C1082+C1084+C1086+C1088</f>
        <v>459</v>
      </c>
      <c r="D1078" s="33">
        <f>D1080+D1082+D1084+D1086+D1088</f>
        <v>1593</v>
      </c>
      <c r="E1078" s="190">
        <f>E1080+E1082+E1084+E1086+E1088</f>
        <v>50</v>
      </c>
      <c r="F1078" s="125">
        <f t="shared" ref="F1078:F1087" si="35">SUM(C1078:E1078)</f>
        <v>2102</v>
      </c>
    </row>
    <row r="1079" spans="1:6" s="141" customFormat="1" ht="11.25" customHeight="1" thickBot="1" x14ac:dyDescent="0.2">
      <c r="A1079" s="320"/>
      <c r="B1079" s="321"/>
      <c r="C1079" s="142">
        <f>C1078/F1078*100</f>
        <v>21.836346336822075</v>
      </c>
      <c r="D1079" s="142">
        <f>D1078/F1078*100</f>
        <v>75.78496669838249</v>
      </c>
      <c r="E1079" s="181">
        <f>E1078/F1078*100</f>
        <v>2.378686964795433</v>
      </c>
      <c r="F1079" s="132">
        <f t="shared" si="35"/>
        <v>100</v>
      </c>
    </row>
    <row r="1080" spans="1:6" s="141" customFormat="1" ht="11.45" customHeight="1" x14ac:dyDescent="0.15">
      <c r="A1080" s="298" t="s">
        <v>128</v>
      </c>
      <c r="B1080" s="301" t="s">
        <v>20</v>
      </c>
      <c r="C1080" s="53">
        <v>286</v>
      </c>
      <c r="D1080" s="53">
        <v>1081</v>
      </c>
      <c r="E1080" s="53">
        <v>34</v>
      </c>
      <c r="F1080" s="125">
        <f t="shared" si="35"/>
        <v>1401</v>
      </c>
    </row>
    <row r="1081" spans="1:6" s="141" customFormat="1" ht="11.45" customHeight="1" x14ac:dyDescent="0.15">
      <c r="A1081" s="299"/>
      <c r="B1081" s="302"/>
      <c r="C1081" s="72">
        <f>C1080/F1080*100</f>
        <v>20.413990007137759</v>
      </c>
      <c r="D1081" s="72">
        <f>D1080/F1080*100</f>
        <v>77.159172019985718</v>
      </c>
      <c r="E1081" s="73">
        <f>E1080/F1080*100</f>
        <v>2.426837972876517</v>
      </c>
      <c r="F1081" s="126">
        <f t="shared" si="35"/>
        <v>99.999999999999986</v>
      </c>
    </row>
    <row r="1082" spans="1:6" s="141" customFormat="1" ht="11.45" customHeight="1" x14ac:dyDescent="0.15">
      <c r="A1082" s="299"/>
      <c r="B1082" s="303" t="s">
        <v>21</v>
      </c>
      <c r="C1082" s="53">
        <v>125</v>
      </c>
      <c r="D1082" s="53">
        <v>347</v>
      </c>
      <c r="E1082" s="53">
        <v>10</v>
      </c>
      <c r="F1082" s="128">
        <f t="shared" si="35"/>
        <v>482</v>
      </c>
    </row>
    <row r="1083" spans="1:6" s="141" customFormat="1" ht="11.45" customHeight="1" x14ac:dyDescent="0.15">
      <c r="A1083" s="299"/>
      <c r="B1083" s="303"/>
      <c r="C1083" s="67">
        <f>C1082/F1082*100</f>
        <v>25.933609958506228</v>
      </c>
      <c r="D1083" s="67">
        <f>D1082/F1082*100</f>
        <v>71.991701244813271</v>
      </c>
      <c r="E1083" s="68">
        <f>E1082/F1082*100</f>
        <v>2.0746887966804977</v>
      </c>
      <c r="F1083" s="126">
        <f t="shared" si="35"/>
        <v>100</v>
      </c>
    </row>
    <row r="1084" spans="1:6" s="141" customFormat="1" ht="11.45" customHeight="1" x14ac:dyDescent="0.15">
      <c r="A1084" s="299"/>
      <c r="B1084" s="304" t="s">
        <v>142</v>
      </c>
      <c r="C1084" s="53">
        <v>39</v>
      </c>
      <c r="D1084" s="53">
        <v>121</v>
      </c>
      <c r="E1084" s="53">
        <v>3</v>
      </c>
      <c r="F1084" s="128">
        <f t="shared" si="35"/>
        <v>163</v>
      </c>
    </row>
    <row r="1085" spans="1:6" s="141" customFormat="1" ht="11.45" customHeight="1" x14ac:dyDescent="0.15">
      <c r="A1085" s="299"/>
      <c r="B1085" s="302"/>
      <c r="C1085" s="72">
        <f>C1084/F1084*100</f>
        <v>23.926380368098162</v>
      </c>
      <c r="D1085" s="72">
        <f>D1084/F1084*100</f>
        <v>74.233128834355838</v>
      </c>
      <c r="E1085" s="73">
        <f>E1084/F1084*100</f>
        <v>1.8404907975460123</v>
      </c>
      <c r="F1085" s="126">
        <f t="shared" si="35"/>
        <v>100.00000000000001</v>
      </c>
    </row>
    <row r="1086" spans="1:6" s="141" customFormat="1" ht="11.45" customHeight="1" x14ac:dyDescent="0.15">
      <c r="A1086" s="299"/>
      <c r="B1086" s="303" t="s">
        <v>143</v>
      </c>
      <c r="C1086" s="53">
        <v>9</v>
      </c>
      <c r="D1086" s="53">
        <v>44</v>
      </c>
      <c r="E1086" s="53">
        <v>3</v>
      </c>
      <c r="F1086" s="128">
        <f t="shared" si="35"/>
        <v>56</v>
      </c>
    </row>
    <row r="1087" spans="1:6" s="141" customFormat="1" ht="11.45" customHeight="1" thickBot="1" x14ac:dyDescent="0.2">
      <c r="A1087" s="299"/>
      <c r="B1087" s="303"/>
      <c r="C1087" s="131">
        <f>C1086/F1086*100</f>
        <v>16.071428571428573</v>
      </c>
      <c r="D1087" s="131">
        <f>D1086/F1086*100</f>
        <v>78.571428571428569</v>
      </c>
      <c r="E1087" s="196">
        <f>E1086/F1086*100</f>
        <v>5.3571428571428568</v>
      </c>
      <c r="F1087" s="191">
        <f t="shared" si="35"/>
        <v>100</v>
      </c>
    </row>
    <row r="1088" spans="1:6" s="141" customFormat="1" ht="11.45" hidden="1" customHeight="1" x14ac:dyDescent="0.15">
      <c r="A1088" s="299"/>
      <c r="B1088" s="304" t="s">
        <v>144</v>
      </c>
      <c r="C1088" s="75">
        <v>0</v>
      </c>
      <c r="D1088" s="75">
        <v>0</v>
      </c>
      <c r="E1088" s="76">
        <v>0</v>
      </c>
      <c r="F1088" s="194">
        <v>0</v>
      </c>
    </row>
    <row r="1089" spans="1:11" s="141" customFormat="1" ht="11.45" hidden="1" customHeight="1" thickBot="1" x14ac:dyDescent="0.2">
      <c r="A1089" s="300"/>
      <c r="B1089" s="305"/>
      <c r="C1089" s="134" t="s">
        <v>84</v>
      </c>
      <c r="D1089" s="134" t="s">
        <v>84</v>
      </c>
      <c r="E1089" s="182" t="s">
        <v>84</v>
      </c>
      <c r="F1089" s="135" t="s">
        <v>84</v>
      </c>
    </row>
    <row r="1090" spans="1:11" s="141" customFormat="1" ht="11.45" customHeight="1" x14ac:dyDescent="0.15">
      <c r="A1090" s="298" t="s">
        <v>146</v>
      </c>
      <c r="B1090" s="301" t="s">
        <v>1</v>
      </c>
      <c r="C1090" s="53">
        <v>308</v>
      </c>
      <c r="D1090" s="53">
        <v>546</v>
      </c>
      <c r="E1090" s="53">
        <v>11</v>
      </c>
      <c r="F1090" s="125">
        <f t="shared" ref="F1090:F1139" si="36">SUM(C1090:E1090)</f>
        <v>865</v>
      </c>
    </row>
    <row r="1091" spans="1:11" s="141" customFormat="1" ht="11.45" customHeight="1" x14ac:dyDescent="0.15">
      <c r="A1091" s="299"/>
      <c r="B1091" s="303"/>
      <c r="C1091" s="67">
        <f>C1090/F1090*100</f>
        <v>35.606936416184972</v>
      </c>
      <c r="D1091" s="67">
        <f>D1090/F1090*100</f>
        <v>63.121387283236999</v>
      </c>
      <c r="E1091" s="68">
        <f>E1090/F1090*100</f>
        <v>1.2716763005780347</v>
      </c>
      <c r="F1091" s="126">
        <f t="shared" si="36"/>
        <v>100</v>
      </c>
    </row>
    <row r="1092" spans="1:11" s="141" customFormat="1" ht="11.45" customHeight="1" x14ac:dyDescent="0.15">
      <c r="A1092" s="299"/>
      <c r="B1092" s="304" t="s">
        <v>2</v>
      </c>
      <c r="C1092" s="53">
        <v>150</v>
      </c>
      <c r="D1092" s="53">
        <v>1038</v>
      </c>
      <c r="E1092" s="53">
        <v>25</v>
      </c>
      <c r="F1092" s="128">
        <f t="shared" si="36"/>
        <v>1213</v>
      </c>
    </row>
    <row r="1093" spans="1:11" s="141" customFormat="1" ht="11.45" customHeight="1" x14ac:dyDescent="0.15">
      <c r="A1093" s="299"/>
      <c r="B1093" s="302"/>
      <c r="C1093" s="72">
        <f>C1092/F1092*100</f>
        <v>12.366034624896951</v>
      </c>
      <c r="D1093" s="72">
        <f>D1092/F1092*100</f>
        <v>85.572959604286893</v>
      </c>
      <c r="E1093" s="73">
        <f>E1092/F1092*100</f>
        <v>2.0610057708161582</v>
      </c>
      <c r="F1093" s="126">
        <f t="shared" si="36"/>
        <v>100</v>
      </c>
    </row>
    <row r="1094" spans="1:11" s="141" customFormat="1" ht="11.45" customHeight="1" x14ac:dyDescent="0.15">
      <c r="A1094" s="299"/>
      <c r="B1094" s="303" t="s">
        <v>6</v>
      </c>
      <c r="C1094" s="53">
        <v>1</v>
      </c>
      <c r="D1094" s="53">
        <v>9</v>
      </c>
      <c r="E1094" s="53">
        <v>14</v>
      </c>
      <c r="F1094" s="128">
        <f t="shared" si="36"/>
        <v>24</v>
      </c>
    </row>
    <row r="1095" spans="1:11" s="141" customFormat="1" ht="11.45" customHeight="1" thickBot="1" x14ac:dyDescent="0.2">
      <c r="A1095" s="300"/>
      <c r="B1095" s="305"/>
      <c r="C1095" s="96">
        <f>C1094/F1094*100</f>
        <v>4.1666666666666661</v>
      </c>
      <c r="D1095" s="96">
        <f>D1094/F1094*100</f>
        <v>37.5</v>
      </c>
      <c r="E1095" s="97">
        <f>E1094/F1094*100</f>
        <v>58.333333333333336</v>
      </c>
      <c r="F1095" s="132">
        <f t="shared" si="36"/>
        <v>100</v>
      </c>
      <c r="H1095" s="206"/>
      <c r="I1095" s="206"/>
      <c r="J1095" s="206"/>
      <c r="K1095" s="206"/>
    </row>
    <row r="1096" spans="1:11" s="141" customFormat="1" ht="11.45" customHeight="1" x14ac:dyDescent="0.15">
      <c r="A1096" s="298" t="s">
        <v>147</v>
      </c>
      <c r="B1096" s="301" t="s">
        <v>7</v>
      </c>
      <c r="C1096" s="53">
        <v>0</v>
      </c>
      <c r="D1096" s="53">
        <v>57</v>
      </c>
      <c r="E1096" s="53">
        <v>0</v>
      </c>
      <c r="F1096" s="125">
        <f t="shared" si="36"/>
        <v>57</v>
      </c>
      <c r="H1096" s="206"/>
      <c r="I1096" s="206"/>
      <c r="J1096" s="206"/>
      <c r="K1096" s="206"/>
    </row>
    <row r="1097" spans="1:11" s="141" customFormat="1" ht="11.45" customHeight="1" x14ac:dyDescent="0.15">
      <c r="A1097" s="299"/>
      <c r="B1097" s="302"/>
      <c r="C1097" s="72">
        <f>C1096/F1096*100</f>
        <v>0</v>
      </c>
      <c r="D1097" s="72">
        <f>D1096/F1096*100</f>
        <v>100</v>
      </c>
      <c r="E1097" s="73">
        <f>E1096/F1096*100</f>
        <v>0</v>
      </c>
      <c r="F1097" s="126">
        <f t="shared" si="36"/>
        <v>100</v>
      </c>
    </row>
    <row r="1098" spans="1:11" s="141" customFormat="1" ht="11.45" customHeight="1" x14ac:dyDescent="0.15">
      <c r="A1098" s="299"/>
      <c r="B1098" s="303" t="s">
        <v>8</v>
      </c>
      <c r="C1098" s="53">
        <v>34</v>
      </c>
      <c r="D1098" s="53">
        <v>135</v>
      </c>
      <c r="E1098" s="53">
        <v>2</v>
      </c>
      <c r="F1098" s="128">
        <f t="shared" si="36"/>
        <v>171</v>
      </c>
    </row>
    <row r="1099" spans="1:11" s="141" customFormat="1" ht="11.45" customHeight="1" x14ac:dyDescent="0.15">
      <c r="A1099" s="299"/>
      <c r="B1099" s="303"/>
      <c r="C1099" s="67">
        <f>C1098/F1098*100</f>
        <v>19.883040935672515</v>
      </c>
      <c r="D1099" s="67">
        <f>D1098/F1098*100</f>
        <v>78.94736842105263</v>
      </c>
      <c r="E1099" s="68">
        <f>E1098/F1098*100</f>
        <v>1.1695906432748537</v>
      </c>
      <c r="F1099" s="126">
        <f t="shared" si="36"/>
        <v>100</v>
      </c>
    </row>
    <row r="1100" spans="1:11" s="141" customFormat="1" ht="11.45" customHeight="1" x14ac:dyDescent="0.15">
      <c r="A1100" s="299"/>
      <c r="B1100" s="304" t="s">
        <v>9</v>
      </c>
      <c r="C1100" s="53">
        <v>71</v>
      </c>
      <c r="D1100" s="53">
        <v>163</v>
      </c>
      <c r="E1100" s="53">
        <v>1</v>
      </c>
      <c r="F1100" s="128">
        <f t="shared" si="36"/>
        <v>235</v>
      </c>
    </row>
    <row r="1101" spans="1:11" s="141" customFormat="1" ht="11.45" customHeight="1" x14ac:dyDescent="0.15">
      <c r="A1101" s="299"/>
      <c r="B1101" s="302"/>
      <c r="C1101" s="72">
        <f>C1100/F1100*100</f>
        <v>30.212765957446809</v>
      </c>
      <c r="D1101" s="72">
        <f>D1100/F1100*100</f>
        <v>69.361702127659569</v>
      </c>
      <c r="E1101" s="73">
        <f>E1100/F1100*100</f>
        <v>0.42553191489361702</v>
      </c>
      <c r="F1101" s="126">
        <f t="shared" si="36"/>
        <v>99.999999999999986</v>
      </c>
    </row>
    <row r="1102" spans="1:11" s="141" customFormat="1" ht="11.45" customHeight="1" x14ac:dyDescent="0.15">
      <c r="A1102" s="299"/>
      <c r="B1102" s="303" t="s">
        <v>10</v>
      </c>
      <c r="C1102" s="53">
        <v>102</v>
      </c>
      <c r="D1102" s="53">
        <v>215</v>
      </c>
      <c r="E1102" s="53">
        <v>5</v>
      </c>
      <c r="F1102" s="128">
        <f t="shared" si="36"/>
        <v>322</v>
      </c>
    </row>
    <row r="1103" spans="1:11" s="141" customFormat="1" ht="11.45" customHeight="1" x14ac:dyDescent="0.15">
      <c r="A1103" s="299"/>
      <c r="B1103" s="303"/>
      <c r="C1103" s="67">
        <f>C1102/F1102*100</f>
        <v>31.677018633540371</v>
      </c>
      <c r="D1103" s="67">
        <f>D1102/F1102*100</f>
        <v>66.770186335403722</v>
      </c>
      <c r="E1103" s="68">
        <f>E1102/F1102*100</f>
        <v>1.5527950310559007</v>
      </c>
      <c r="F1103" s="126">
        <f t="shared" si="36"/>
        <v>100</v>
      </c>
    </row>
    <row r="1104" spans="1:11" s="141" customFormat="1" ht="11.45" customHeight="1" x14ac:dyDescent="0.15">
      <c r="A1104" s="299"/>
      <c r="B1104" s="304" t="s">
        <v>11</v>
      </c>
      <c r="C1104" s="53">
        <v>121</v>
      </c>
      <c r="D1104" s="53">
        <v>252</v>
      </c>
      <c r="E1104" s="53">
        <v>1</v>
      </c>
      <c r="F1104" s="128">
        <f t="shared" si="36"/>
        <v>374</v>
      </c>
    </row>
    <row r="1105" spans="1:6" s="141" customFormat="1" ht="11.45" customHeight="1" x14ac:dyDescent="0.15">
      <c r="A1105" s="299"/>
      <c r="B1105" s="302"/>
      <c r="C1105" s="72">
        <f>C1104/F1104*100</f>
        <v>32.352941176470587</v>
      </c>
      <c r="D1105" s="72">
        <f>D1104/F1104*100</f>
        <v>67.379679144385022</v>
      </c>
      <c r="E1105" s="73">
        <f>E1104/F1104*100</f>
        <v>0.26737967914438499</v>
      </c>
      <c r="F1105" s="126">
        <f t="shared" si="36"/>
        <v>99.999999999999986</v>
      </c>
    </row>
    <row r="1106" spans="1:6" s="141" customFormat="1" ht="11.45" customHeight="1" x14ac:dyDescent="0.15">
      <c r="A1106" s="299"/>
      <c r="B1106" s="303" t="s">
        <v>12</v>
      </c>
      <c r="C1106" s="53">
        <v>74</v>
      </c>
      <c r="D1106" s="53">
        <v>332</v>
      </c>
      <c r="E1106" s="53">
        <v>6</v>
      </c>
      <c r="F1106" s="128">
        <f t="shared" si="36"/>
        <v>412</v>
      </c>
    </row>
    <row r="1107" spans="1:6" s="141" customFormat="1" ht="11.45" customHeight="1" x14ac:dyDescent="0.15">
      <c r="A1107" s="299"/>
      <c r="B1107" s="303"/>
      <c r="C1107" s="67">
        <f>C1106/F1106*100</f>
        <v>17.961165048543691</v>
      </c>
      <c r="D1107" s="67">
        <f>D1106/F1106*100</f>
        <v>80.582524271844662</v>
      </c>
      <c r="E1107" s="68">
        <f>E1106/F1106*100</f>
        <v>1.4563106796116505</v>
      </c>
      <c r="F1107" s="126">
        <f t="shared" si="36"/>
        <v>100</v>
      </c>
    </row>
    <row r="1108" spans="1:6" s="141" customFormat="1" ht="11.45" customHeight="1" x14ac:dyDescent="0.15">
      <c r="A1108" s="299"/>
      <c r="B1108" s="304" t="s">
        <v>13</v>
      </c>
      <c r="C1108" s="53">
        <v>56</v>
      </c>
      <c r="D1108" s="53">
        <v>432</v>
      </c>
      <c r="E1108" s="53">
        <v>21</v>
      </c>
      <c r="F1108" s="128">
        <f t="shared" si="36"/>
        <v>509</v>
      </c>
    </row>
    <row r="1109" spans="1:6" s="141" customFormat="1" ht="11.45" customHeight="1" x14ac:dyDescent="0.15">
      <c r="A1109" s="299"/>
      <c r="B1109" s="302"/>
      <c r="C1109" s="72">
        <f>C1108/F1108*100</f>
        <v>11.00196463654224</v>
      </c>
      <c r="D1109" s="72">
        <f>D1108/F1108*100</f>
        <v>84.872298624754421</v>
      </c>
      <c r="E1109" s="73">
        <f>E1108/F1108*100</f>
        <v>4.1257367387033401</v>
      </c>
      <c r="F1109" s="126">
        <f t="shared" si="36"/>
        <v>100</v>
      </c>
    </row>
    <row r="1110" spans="1:6" s="141" customFormat="1" ht="11.45" customHeight="1" x14ac:dyDescent="0.15">
      <c r="A1110" s="299"/>
      <c r="B1110" s="303" t="s">
        <v>25</v>
      </c>
      <c r="C1110" s="53">
        <v>1</v>
      </c>
      <c r="D1110" s="53">
        <v>7</v>
      </c>
      <c r="E1110" s="53">
        <v>14</v>
      </c>
      <c r="F1110" s="128">
        <f t="shared" si="36"/>
        <v>22</v>
      </c>
    </row>
    <row r="1111" spans="1:6" s="141" customFormat="1" ht="11.45" customHeight="1" thickBot="1" x14ac:dyDescent="0.2">
      <c r="A1111" s="300"/>
      <c r="B1111" s="305"/>
      <c r="C1111" s="96">
        <f>C1110/F1110*100</f>
        <v>4.5454545454545459</v>
      </c>
      <c r="D1111" s="96">
        <f>D1110/F1110*100</f>
        <v>31.818181818181817</v>
      </c>
      <c r="E1111" s="97">
        <f>E1110/F1110*100</f>
        <v>63.636363636363633</v>
      </c>
      <c r="F1111" s="132">
        <f t="shared" si="36"/>
        <v>100</v>
      </c>
    </row>
    <row r="1112" spans="1:6" s="141" customFormat="1" ht="11.45" customHeight="1" thickBot="1" x14ac:dyDescent="0.2">
      <c r="A1112" s="306" t="s">
        <v>148</v>
      </c>
      <c r="B1112" s="301" t="s">
        <v>24</v>
      </c>
      <c r="C1112" s="53">
        <v>59</v>
      </c>
      <c r="D1112" s="53">
        <v>181</v>
      </c>
      <c r="E1112" s="53">
        <v>7</v>
      </c>
      <c r="F1112" s="125">
        <f t="shared" si="36"/>
        <v>247</v>
      </c>
    </row>
    <row r="1113" spans="1:6" s="141" customFormat="1" ht="11.45" customHeight="1" thickTop="1" thickBot="1" x14ac:dyDescent="0.2">
      <c r="A1113" s="307"/>
      <c r="B1113" s="302"/>
      <c r="C1113" s="72">
        <f>C1112/F1112*100</f>
        <v>23.886639676113361</v>
      </c>
      <c r="D1113" s="72">
        <f>D1112/F1112*100</f>
        <v>73.279352226720647</v>
      </c>
      <c r="E1113" s="73">
        <f>E1112/F1112*100</f>
        <v>2.834008097165992</v>
      </c>
      <c r="F1113" s="126">
        <f t="shared" si="36"/>
        <v>100</v>
      </c>
    </row>
    <row r="1114" spans="1:6" s="141" customFormat="1" ht="11.45" customHeight="1" thickTop="1" thickBot="1" x14ac:dyDescent="0.2">
      <c r="A1114" s="307"/>
      <c r="B1114" s="303" t="s">
        <v>3</v>
      </c>
      <c r="C1114" s="53">
        <v>48</v>
      </c>
      <c r="D1114" s="53">
        <v>104</v>
      </c>
      <c r="E1114" s="53">
        <v>2</v>
      </c>
      <c r="F1114" s="128">
        <f t="shared" si="36"/>
        <v>154</v>
      </c>
    </row>
    <row r="1115" spans="1:6" s="141" customFormat="1" ht="11.45" customHeight="1" thickTop="1" thickBot="1" x14ac:dyDescent="0.2">
      <c r="A1115" s="307"/>
      <c r="B1115" s="303"/>
      <c r="C1115" s="67">
        <f>C1114/F1114*100</f>
        <v>31.168831168831169</v>
      </c>
      <c r="D1115" s="67">
        <f>D1114/F1114*100</f>
        <v>67.532467532467535</v>
      </c>
      <c r="E1115" s="68">
        <f>E1114/F1114*100</f>
        <v>1.2987012987012987</v>
      </c>
      <c r="F1115" s="126">
        <f t="shared" si="36"/>
        <v>100</v>
      </c>
    </row>
    <row r="1116" spans="1:6" s="141" customFormat="1" ht="11.45" customHeight="1" thickTop="1" thickBot="1" x14ac:dyDescent="0.2">
      <c r="A1116" s="307"/>
      <c r="B1116" s="304" t="s">
        <v>14</v>
      </c>
      <c r="C1116" s="53">
        <v>236</v>
      </c>
      <c r="D1116" s="53">
        <v>582</v>
      </c>
      <c r="E1116" s="53">
        <v>6</v>
      </c>
      <c r="F1116" s="128">
        <f t="shared" si="36"/>
        <v>824</v>
      </c>
    </row>
    <row r="1117" spans="1:6" s="141" customFormat="1" ht="11.45" customHeight="1" thickTop="1" thickBot="1" x14ac:dyDescent="0.2">
      <c r="A1117" s="307"/>
      <c r="B1117" s="302"/>
      <c r="C1117" s="72">
        <f>C1116/F1116*100</f>
        <v>28.640776699029125</v>
      </c>
      <c r="D1117" s="72">
        <f>D1116/F1116*100</f>
        <v>70.631067961165044</v>
      </c>
      <c r="E1117" s="73">
        <f>E1116/F1116*100</f>
        <v>0.72815533980582525</v>
      </c>
      <c r="F1117" s="126">
        <f t="shared" si="36"/>
        <v>100</v>
      </c>
    </row>
    <row r="1118" spans="1:6" s="141" customFormat="1" ht="11.45" customHeight="1" thickTop="1" thickBot="1" x14ac:dyDescent="0.2">
      <c r="A1118" s="307"/>
      <c r="B1118" s="303" t="s">
        <v>15</v>
      </c>
      <c r="C1118" s="53">
        <v>21</v>
      </c>
      <c r="D1118" s="53">
        <v>175</v>
      </c>
      <c r="E1118" s="53">
        <v>2</v>
      </c>
      <c r="F1118" s="128">
        <f t="shared" si="36"/>
        <v>198</v>
      </c>
    </row>
    <row r="1119" spans="1:6" s="141" customFormat="1" ht="11.45" customHeight="1" thickTop="1" thickBot="1" x14ac:dyDescent="0.2">
      <c r="A1119" s="307"/>
      <c r="B1119" s="303"/>
      <c r="C1119" s="67">
        <f>C1118/F1118*100</f>
        <v>10.606060606060606</v>
      </c>
      <c r="D1119" s="67">
        <f>D1118/F1118*100</f>
        <v>88.383838383838381</v>
      </c>
      <c r="E1119" s="68">
        <f>E1118/F1118*100</f>
        <v>1.0101010101010102</v>
      </c>
      <c r="F1119" s="126">
        <f t="shared" si="36"/>
        <v>100</v>
      </c>
    </row>
    <row r="1120" spans="1:6" s="141" customFormat="1" ht="11.45" customHeight="1" thickTop="1" thickBot="1" x14ac:dyDescent="0.2">
      <c r="A1120" s="307"/>
      <c r="B1120" s="304" t="s">
        <v>26</v>
      </c>
      <c r="C1120" s="53">
        <v>1</v>
      </c>
      <c r="D1120" s="53">
        <v>69</v>
      </c>
      <c r="E1120" s="53">
        <v>0</v>
      </c>
      <c r="F1120" s="128">
        <f t="shared" si="36"/>
        <v>70</v>
      </c>
    </row>
    <row r="1121" spans="1:6" s="141" customFormat="1" ht="11.45" customHeight="1" thickTop="1" thickBot="1" x14ac:dyDescent="0.2">
      <c r="A1121" s="307"/>
      <c r="B1121" s="302"/>
      <c r="C1121" s="72">
        <f>C1120/F1120*100</f>
        <v>1.4285714285714286</v>
      </c>
      <c r="D1121" s="72">
        <f>D1120/F1120*100</f>
        <v>98.571428571428584</v>
      </c>
      <c r="E1121" s="73">
        <f>E1120/F1120*100</f>
        <v>0</v>
      </c>
      <c r="F1121" s="126">
        <f t="shared" si="36"/>
        <v>100.00000000000001</v>
      </c>
    </row>
    <row r="1122" spans="1:6" s="2" customFormat="1" ht="11.45" customHeight="1" thickTop="1" thickBot="1" x14ac:dyDescent="0.2">
      <c r="A1122" s="307"/>
      <c r="B1122" s="303" t="s">
        <v>27</v>
      </c>
      <c r="C1122" s="53">
        <v>69</v>
      </c>
      <c r="D1122" s="53">
        <v>382</v>
      </c>
      <c r="E1122" s="53">
        <v>15</v>
      </c>
      <c r="F1122" s="128">
        <f t="shared" si="36"/>
        <v>466</v>
      </c>
    </row>
    <row r="1123" spans="1:6" s="2" customFormat="1" ht="11.45" customHeight="1" thickTop="1" thickBot="1" x14ac:dyDescent="0.2">
      <c r="A1123" s="307"/>
      <c r="B1123" s="303"/>
      <c r="C1123" s="67">
        <f>C1122/F1122*100</f>
        <v>14.806866952789699</v>
      </c>
      <c r="D1123" s="67">
        <f>D1122/F1122*100</f>
        <v>81.97424892703863</v>
      </c>
      <c r="E1123" s="68">
        <f>E1122/F1122*100</f>
        <v>3.2188841201716736</v>
      </c>
      <c r="F1123" s="126">
        <f t="shared" si="36"/>
        <v>100.00000000000001</v>
      </c>
    </row>
    <row r="1124" spans="1:6" s="2" customFormat="1" ht="11.45" customHeight="1" thickTop="1" thickBot="1" x14ac:dyDescent="0.2">
      <c r="A1124" s="307"/>
      <c r="B1124" s="304" t="s">
        <v>0</v>
      </c>
      <c r="C1124" s="53">
        <v>21</v>
      </c>
      <c r="D1124" s="53">
        <v>78</v>
      </c>
      <c r="E1124" s="53">
        <v>2</v>
      </c>
      <c r="F1124" s="128">
        <f t="shared" si="36"/>
        <v>101</v>
      </c>
    </row>
    <row r="1125" spans="1:6" s="2" customFormat="1" ht="11.45" customHeight="1" thickTop="1" thickBot="1" x14ac:dyDescent="0.2">
      <c r="A1125" s="307"/>
      <c r="B1125" s="302"/>
      <c r="C1125" s="72">
        <f>C1124/F1124*100</f>
        <v>20.792079207920793</v>
      </c>
      <c r="D1125" s="72">
        <f>D1124/F1124*100</f>
        <v>77.227722772277232</v>
      </c>
      <c r="E1125" s="73">
        <f>E1124/F1124*100</f>
        <v>1.9801980198019802</v>
      </c>
      <c r="F1125" s="126">
        <f t="shared" si="36"/>
        <v>100</v>
      </c>
    </row>
    <row r="1126" spans="1:6" s="2" customFormat="1" ht="11.45" customHeight="1" thickTop="1" thickBot="1" x14ac:dyDescent="0.2">
      <c r="A1126" s="307"/>
      <c r="B1126" s="303" t="s">
        <v>25</v>
      </c>
      <c r="C1126" s="53">
        <v>4</v>
      </c>
      <c r="D1126" s="53">
        <v>22</v>
      </c>
      <c r="E1126" s="53">
        <v>16</v>
      </c>
      <c r="F1126" s="128">
        <f t="shared" si="36"/>
        <v>42</v>
      </c>
    </row>
    <row r="1127" spans="1:6" s="2" customFormat="1" ht="11.45" customHeight="1" thickTop="1" thickBot="1" x14ac:dyDescent="0.2">
      <c r="A1127" s="308"/>
      <c r="B1127" s="305"/>
      <c r="C1127" s="96">
        <f>C1126/F1126*100</f>
        <v>9.5238095238095237</v>
      </c>
      <c r="D1127" s="96">
        <f>D1126/F1126*100</f>
        <v>52.380952380952387</v>
      </c>
      <c r="E1127" s="97">
        <f>E1126/F1126*100</f>
        <v>38.095238095238095</v>
      </c>
      <c r="F1127" s="132">
        <f t="shared" si="36"/>
        <v>100</v>
      </c>
    </row>
    <row r="1128" spans="1:6" s="2" customFormat="1" ht="11.45" customHeight="1" x14ac:dyDescent="0.15">
      <c r="A1128" s="298" t="s">
        <v>22</v>
      </c>
      <c r="B1128" s="301" t="s">
        <v>28</v>
      </c>
      <c r="C1128" s="53">
        <v>57</v>
      </c>
      <c r="D1128" s="53">
        <v>172</v>
      </c>
      <c r="E1128" s="53">
        <v>6</v>
      </c>
      <c r="F1128" s="125">
        <f t="shared" si="36"/>
        <v>235</v>
      </c>
    </row>
    <row r="1129" spans="1:6" s="2" customFormat="1" ht="11.45" customHeight="1" x14ac:dyDescent="0.15">
      <c r="A1129" s="299"/>
      <c r="B1129" s="302"/>
      <c r="C1129" s="72">
        <f>C1128/F1128*100</f>
        <v>24.25531914893617</v>
      </c>
      <c r="D1129" s="72">
        <f>D1128/F1128*100</f>
        <v>73.191489361702125</v>
      </c>
      <c r="E1129" s="73">
        <f>E1128/F1128*100</f>
        <v>2.5531914893617018</v>
      </c>
      <c r="F1129" s="126">
        <f t="shared" si="36"/>
        <v>100</v>
      </c>
    </row>
    <row r="1130" spans="1:6" s="2" customFormat="1" ht="11.45" customHeight="1" x14ac:dyDescent="0.15">
      <c r="A1130" s="299"/>
      <c r="B1130" s="303" t="s">
        <v>29</v>
      </c>
      <c r="C1130" s="53">
        <v>53</v>
      </c>
      <c r="D1130" s="53">
        <v>279</v>
      </c>
      <c r="E1130" s="53">
        <v>5</v>
      </c>
      <c r="F1130" s="128">
        <f t="shared" si="36"/>
        <v>337</v>
      </c>
    </row>
    <row r="1131" spans="1:6" s="2" customFormat="1" ht="11.45" customHeight="1" x14ac:dyDescent="0.15">
      <c r="A1131" s="299"/>
      <c r="B1131" s="303"/>
      <c r="C1131" s="67">
        <f>C1130/F1130*100</f>
        <v>15.727002967359049</v>
      </c>
      <c r="D1131" s="67">
        <f>D1130/F1130*100</f>
        <v>82.789317507418403</v>
      </c>
      <c r="E1131" s="68">
        <f>E1130/F1130*100</f>
        <v>1.4836795252225521</v>
      </c>
      <c r="F1131" s="126">
        <f t="shared" si="36"/>
        <v>100</v>
      </c>
    </row>
    <row r="1132" spans="1:6" s="2" customFormat="1" ht="11.45" customHeight="1" x14ac:dyDescent="0.15">
      <c r="A1132" s="299"/>
      <c r="B1132" s="304" t="s">
        <v>30</v>
      </c>
      <c r="C1132" s="53">
        <v>226</v>
      </c>
      <c r="D1132" s="53">
        <v>716</v>
      </c>
      <c r="E1132" s="53">
        <v>17</v>
      </c>
      <c r="F1132" s="128">
        <f t="shared" si="36"/>
        <v>959</v>
      </c>
    </row>
    <row r="1133" spans="1:6" s="2" customFormat="1" ht="11.45" customHeight="1" x14ac:dyDescent="0.15">
      <c r="A1133" s="299"/>
      <c r="B1133" s="302"/>
      <c r="C1133" s="72">
        <f>C1132/F1132*100</f>
        <v>23.56621480709072</v>
      </c>
      <c r="D1133" s="72">
        <f>D1132/F1132*100</f>
        <v>74.661105318039617</v>
      </c>
      <c r="E1133" s="73">
        <f>E1132/F1132*100</f>
        <v>1.7726798748696557</v>
      </c>
      <c r="F1133" s="126">
        <f t="shared" si="36"/>
        <v>99.999999999999986</v>
      </c>
    </row>
    <row r="1134" spans="1:6" s="2" customFormat="1" ht="11.45" customHeight="1" x14ac:dyDescent="0.15">
      <c r="A1134" s="299"/>
      <c r="B1134" s="303" t="s">
        <v>31</v>
      </c>
      <c r="C1134" s="53">
        <v>82</v>
      </c>
      <c r="D1134" s="53">
        <v>311</v>
      </c>
      <c r="E1134" s="53">
        <v>4</v>
      </c>
      <c r="F1134" s="128">
        <f t="shared" si="36"/>
        <v>397</v>
      </c>
    </row>
    <row r="1135" spans="1:6" s="2" customFormat="1" ht="11.45" customHeight="1" x14ac:dyDescent="0.15">
      <c r="A1135" s="299"/>
      <c r="B1135" s="303"/>
      <c r="C1135" s="67">
        <f>C1134/F1134*100</f>
        <v>20.65491183879093</v>
      </c>
      <c r="D1135" s="67">
        <f>D1134/F1134*100</f>
        <v>78.337531486146091</v>
      </c>
      <c r="E1135" s="68">
        <f>E1134/F1134*100</f>
        <v>1.0075566750629723</v>
      </c>
      <c r="F1135" s="126">
        <f t="shared" si="36"/>
        <v>100</v>
      </c>
    </row>
    <row r="1136" spans="1:6" s="2" customFormat="1" ht="11.45" customHeight="1" x14ac:dyDescent="0.15">
      <c r="A1136" s="299"/>
      <c r="B1136" s="304" t="s">
        <v>58</v>
      </c>
      <c r="C1136" s="53">
        <v>35</v>
      </c>
      <c r="D1136" s="53">
        <v>98</v>
      </c>
      <c r="E1136" s="53">
        <v>1</v>
      </c>
      <c r="F1136" s="128">
        <f t="shared" si="36"/>
        <v>134</v>
      </c>
    </row>
    <row r="1137" spans="1:12" s="2" customFormat="1" ht="11.45" customHeight="1" x14ac:dyDescent="0.15">
      <c r="A1137" s="299"/>
      <c r="B1137" s="302"/>
      <c r="C1137" s="72">
        <f>C1136/F1136*100</f>
        <v>26.119402985074625</v>
      </c>
      <c r="D1137" s="72">
        <f>D1136/F1136*100</f>
        <v>73.134328358208961</v>
      </c>
      <c r="E1137" s="73">
        <f>E1136/F1136*100</f>
        <v>0.74626865671641784</v>
      </c>
      <c r="F1137" s="126">
        <f t="shared" si="36"/>
        <v>100.00000000000001</v>
      </c>
    </row>
    <row r="1138" spans="1:12" s="2" customFormat="1" ht="11.45" customHeight="1" x14ac:dyDescent="0.15">
      <c r="A1138" s="299"/>
      <c r="B1138" s="303" t="s">
        <v>25</v>
      </c>
      <c r="C1138" s="53">
        <v>6</v>
      </c>
      <c r="D1138" s="53">
        <v>17</v>
      </c>
      <c r="E1138" s="53">
        <v>17</v>
      </c>
      <c r="F1138" s="128">
        <f t="shared" si="36"/>
        <v>40</v>
      </c>
    </row>
    <row r="1139" spans="1:12" s="2" customFormat="1" ht="11.45" customHeight="1" thickBot="1" x14ac:dyDescent="0.2">
      <c r="A1139" s="300"/>
      <c r="B1139" s="305"/>
      <c r="C1139" s="38">
        <f>C1138/F1138*100</f>
        <v>15</v>
      </c>
      <c r="D1139" s="38">
        <f>D1138/F1138*100</f>
        <v>42.5</v>
      </c>
      <c r="E1139" s="39">
        <f>E1138/F1138*100</f>
        <v>42.5</v>
      </c>
      <c r="F1139" s="132">
        <f t="shared" si="36"/>
        <v>100</v>
      </c>
    </row>
    <row r="1140" spans="1:12" s="140" customFormat="1" ht="15" customHeight="1" x14ac:dyDescent="0.15">
      <c r="A1140" s="115"/>
      <c r="B1140" s="116"/>
      <c r="C1140" s="139"/>
      <c r="D1140" s="139"/>
      <c r="E1140" s="139"/>
      <c r="F1140" s="139"/>
      <c r="G1140" s="139"/>
      <c r="H1140" s="139"/>
      <c r="I1140" s="139"/>
      <c r="J1140" s="139"/>
      <c r="K1140" s="139"/>
      <c r="L1140" s="139"/>
    </row>
    <row r="1141" spans="1:12" ht="16.149999999999999" customHeight="1" x14ac:dyDescent="0.15">
      <c r="A1141" s="322" t="s">
        <v>51</v>
      </c>
      <c r="B1141" s="322"/>
      <c r="C1141" s="322"/>
      <c r="D1141" s="322"/>
      <c r="E1141" s="322"/>
      <c r="F1141" s="322"/>
      <c r="G1141" s="322"/>
      <c r="H1141" s="322"/>
      <c r="I1141" s="322"/>
      <c r="J1141" s="322"/>
      <c r="K1141" s="322"/>
      <c r="L1141" s="322"/>
    </row>
    <row r="1142" spans="1:12" s="4" customFormat="1" ht="30" customHeight="1" thickBot="1" x14ac:dyDescent="0.2">
      <c r="A1142" s="327" t="s">
        <v>91</v>
      </c>
      <c r="B1142" s="327"/>
      <c r="C1142" s="327"/>
      <c r="D1142" s="327"/>
      <c r="E1142" s="327"/>
      <c r="F1142" s="327"/>
      <c r="G1142" s="327"/>
      <c r="H1142" s="327"/>
      <c r="I1142" s="327"/>
      <c r="J1142" s="327"/>
      <c r="K1142" s="327"/>
      <c r="L1142" s="327"/>
    </row>
    <row r="1143" spans="1:12" s="2" customFormat="1" ht="2.25" customHeight="1" x14ac:dyDescent="0.15">
      <c r="A1143" s="310" t="s">
        <v>150</v>
      </c>
      <c r="B1143" s="311"/>
      <c r="C1143" s="5"/>
      <c r="D1143" s="5"/>
      <c r="E1143" s="5"/>
      <c r="F1143" s="5"/>
      <c r="G1143" s="5"/>
      <c r="H1143" s="209"/>
      <c r="I1143" s="7"/>
      <c r="J1143" s="210"/>
      <c r="K1143" s="5"/>
      <c r="L1143" s="9"/>
    </row>
    <row r="1144" spans="1:12" s="2" customFormat="1" ht="10.15" customHeight="1" x14ac:dyDescent="0.15">
      <c r="A1144" s="312"/>
      <c r="B1144" s="313"/>
      <c r="C1144" s="10">
        <v>1</v>
      </c>
      <c r="D1144" s="10">
        <v>2</v>
      </c>
      <c r="E1144" s="10">
        <v>3</v>
      </c>
      <c r="F1144" s="10">
        <v>4</v>
      </c>
      <c r="G1144" s="10">
        <v>5</v>
      </c>
      <c r="H1144" s="325" t="s">
        <v>156</v>
      </c>
      <c r="I1144" s="11"/>
      <c r="J1144" s="207" t="s">
        <v>157</v>
      </c>
      <c r="K1144" s="10">
        <v>3</v>
      </c>
      <c r="L1144" s="13" t="s">
        <v>158</v>
      </c>
    </row>
    <row r="1145" spans="1:12" s="2" customFormat="1" ht="2.25" customHeight="1" x14ac:dyDescent="0.15">
      <c r="A1145" s="312"/>
      <c r="B1145" s="313"/>
      <c r="C1145" s="10"/>
      <c r="D1145" s="10"/>
      <c r="E1145" s="10"/>
      <c r="F1145" s="10"/>
      <c r="G1145" s="10"/>
      <c r="H1145" s="325"/>
      <c r="I1145" s="11"/>
      <c r="J1145" s="207"/>
      <c r="K1145" s="10"/>
      <c r="L1145" s="13"/>
    </row>
    <row r="1146" spans="1:12" s="2" customFormat="1" ht="2.25" customHeight="1" x14ac:dyDescent="0.15">
      <c r="A1146" s="312"/>
      <c r="B1146" s="313"/>
      <c r="C1146" s="14"/>
      <c r="D1146" s="14"/>
      <c r="E1146" s="14"/>
      <c r="F1146" s="14"/>
      <c r="G1146" s="14"/>
      <c r="H1146" s="325"/>
      <c r="I1146" s="15"/>
      <c r="J1146" s="208"/>
      <c r="K1146" s="17"/>
      <c r="L1146" s="18"/>
    </row>
    <row r="1147" spans="1:12" s="24" customFormat="1" ht="60" customHeight="1" x14ac:dyDescent="0.15">
      <c r="A1147" s="316" t="s">
        <v>35</v>
      </c>
      <c r="B1147" s="317"/>
      <c r="C1147" s="21" t="s">
        <v>177</v>
      </c>
      <c r="D1147" s="21" t="s">
        <v>178</v>
      </c>
      <c r="E1147" s="21" t="s">
        <v>159</v>
      </c>
      <c r="F1147" s="21" t="s">
        <v>179</v>
      </c>
      <c r="G1147" s="21" t="s">
        <v>180</v>
      </c>
      <c r="H1147" s="325"/>
      <c r="I1147" s="15" t="s">
        <v>5</v>
      </c>
      <c r="J1147" s="22" t="s">
        <v>177</v>
      </c>
      <c r="K1147" s="21" t="s">
        <v>127</v>
      </c>
      <c r="L1147" s="23" t="s">
        <v>180</v>
      </c>
    </row>
    <row r="1148" spans="1:12" s="24" customFormat="1" ht="2.25" customHeight="1" thickBot="1" x14ac:dyDescent="0.2">
      <c r="A1148" s="173"/>
      <c r="B1148" s="174"/>
      <c r="C1148" s="175"/>
      <c r="D1148" s="176"/>
      <c r="E1148" s="175"/>
      <c r="F1148" s="176"/>
      <c r="G1148" s="175"/>
      <c r="H1148" s="177"/>
      <c r="I1148" s="178"/>
      <c r="J1148" s="179"/>
      <c r="K1148" s="175"/>
      <c r="L1148" s="180"/>
    </row>
    <row r="1149" spans="1:12" s="37" customFormat="1" ht="11.25" customHeight="1" x14ac:dyDescent="0.15">
      <c r="A1149" s="318" t="s">
        <v>23</v>
      </c>
      <c r="B1149" s="319"/>
      <c r="C1149" s="33">
        <f t="shared" ref="C1149:H1149" si="37">C1151+C1153+C1155+C1157+C1159</f>
        <v>63</v>
      </c>
      <c r="D1149" s="33">
        <f t="shared" si="37"/>
        <v>455</v>
      </c>
      <c r="E1149" s="33">
        <f t="shared" si="37"/>
        <v>1225</v>
      </c>
      <c r="F1149" s="33">
        <f t="shared" si="37"/>
        <v>205</v>
      </c>
      <c r="G1149" s="33">
        <f t="shared" si="37"/>
        <v>77</v>
      </c>
      <c r="H1149" s="33">
        <f t="shared" si="37"/>
        <v>77</v>
      </c>
      <c r="I1149" s="34">
        <f t="shared" ref="I1149:I1158" si="38">SUM(C1149:H1149)</f>
        <v>2102</v>
      </c>
      <c r="J1149" s="35">
        <f>C1149+D1149</f>
        <v>518</v>
      </c>
      <c r="K1149" s="33">
        <f>E1149</f>
        <v>1225</v>
      </c>
      <c r="L1149" s="36">
        <f>SUM(F1149:G1149)</f>
        <v>282</v>
      </c>
    </row>
    <row r="1150" spans="1:12" s="37" customFormat="1" ht="11.25" customHeight="1" thickBot="1" x14ac:dyDescent="0.2">
      <c r="A1150" s="320"/>
      <c r="B1150" s="321"/>
      <c r="C1150" s="142">
        <f>C1149/I1149*100</f>
        <v>2.9971455756422452</v>
      </c>
      <c r="D1150" s="142">
        <f>D1149/I1149*100</f>
        <v>21.64605137963844</v>
      </c>
      <c r="E1150" s="142">
        <f>E1149/I1149*100</f>
        <v>58.277830637488101</v>
      </c>
      <c r="F1150" s="142">
        <f>F1149/I1149*100</f>
        <v>9.7526165556612749</v>
      </c>
      <c r="G1150" s="142">
        <f>G1149/I1149*100</f>
        <v>3.663177925784967</v>
      </c>
      <c r="H1150" s="181">
        <f>H1149/I1149*100</f>
        <v>3.663177925784967</v>
      </c>
      <c r="I1150" s="167">
        <f t="shared" si="38"/>
        <v>99.999999999999986</v>
      </c>
      <c r="J1150" s="145">
        <f>J1149/I1149*100</f>
        <v>24.643196955280686</v>
      </c>
      <c r="K1150" s="99">
        <f>K1149/I1149*100</f>
        <v>58.277830637488101</v>
      </c>
      <c r="L1150" s="74">
        <f>L1149/I1149*100</f>
        <v>13.415794481446241</v>
      </c>
    </row>
    <row r="1151" spans="1:12" s="37" customFormat="1" ht="11.45" customHeight="1" x14ac:dyDescent="0.15">
      <c r="A1151" s="298" t="s">
        <v>128</v>
      </c>
      <c r="B1151" s="301" t="s">
        <v>20</v>
      </c>
      <c r="C1151" s="53">
        <v>42</v>
      </c>
      <c r="D1151" s="53">
        <v>296</v>
      </c>
      <c r="E1151" s="53">
        <v>811</v>
      </c>
      <c r="F1151" s="53">
        <v>156</v>
      </c>
      <c r="G1151" s="53">
        <v>52</v>
      </c>
      <c r="H1151" s="53">
        <v>44</v>
      </c>
      <c r="I1151" s="34">
        <f t="shared" si="38"/>
        <v>1401</v>
      </c>
      <c r="J1151" s="35">
        <f>C1151+D1151</f>
        <v>338</v>
      </c>
      <c r="K1151" s="33">
        <f>E1151</f>
        <v>811</v>
      </c>
      <c r="L1151" s="36">
        <f>SUM(F1151:G1151)</f>
        <v>208</v>
      </c>
    </row>
    <row r="1152" spans="1:12" s="37" customFormat="1" ht="11.45" customHeight="1" x14ac:dyDescent="0.15">
      <c r="A1152" s="299"/>
      <c r="B1152" s="302"/>
      <c r="C1152" s="127">
        <f>C1151/I1151*100</f>
        <v>2.9978586723768736</v>
      </c>
      <c r="D1152" s="67">
        <f>D1151/I1151*100</f>
        <v>21.127765881513206</v>
      </c>
      <c r="E1152" s="67">
        <f>E1151/I1151*100</f>
        <v>57.887223411848673</v>
      </c>
      <c r="F1152" s="67">
        <f>F1151/I1151*100</f>
        <v>11.134903640256958</v>
      </c>
      <c r="G1152" s="67">
        <f>G1151/I1151*100</f>
        <v>3.7116345467523195</v>
      </c>
      <c r="H1152" s="68">
        <f>H1151/I1151*100</f>
        <v>3.1406138472519629</v>
      </c>
      <c r="I1152" s="69">
        <f t="shared" si="38"/>
        <v>100</v>
      </c>
      <c r="J1152" s="107">
        <f>J1151/I1151*100</f>
        <v>24.125624553890081</v>
      </c>
      <c r="K1152" s="51">
        <f>K1151/I1151*100</f>
        <v>57.887223411848673</v>
      </c>
      <c r="L1152" s="52">
        <f>L1151/I1151*100</f>
        <v>14.846538187009278</v>
      </c>
    </row>
    <row r="1153" spans="1:12" s="37" customFormat="1" ht="11.45" customHeight="1" x14ac:dyDescent="0.15">
      <c r="A1153" s="299"/>
      <c r="B1153" s="303" t="s">
        <v>21</v>
      </c>
      <c r="C1153" s="53">
        <v>14</v>
      </c>
      <c r="D1153" s="53">
        <v>107</v>
      </c>
      <c r="E1153" s="53">
        <v>288</v>
      </c>
      <c r="F1153" s="53">
        <v>34</v>
      </c>
      <c r="G1153" s="53">
        <v>16</v>
      </c>
      <c r="H1153" s="53">
        <v>23</v>
      </c>
      <c r="I1153" s="54">
        <f t="shared" si="38"/>
        <v>482</v>
      </c>
      <c r="J1153" s="70">
        <f>C1153+D1153</f>
        <v>121</v>
      </c>
      <c r="K1153" s="56">
        <f>E1153</f>
        <v>288</v>
      </c>
      <c r="L1153" s="57">
        <f>SUM(F1153:G1153)</f>
        <v>50</v>
      </c>
    </row>
    <row r="1154" spans="1:12" s="37" customFormat="1" ht="11.45" customHeight="1" x14ac:dyDescent="0.15">
      <c r="A1154" s="299"/>
      <c r="B1154" s="303"/>
      <c r="C1154" s="72">
        <f>C1153/I1153*100</f>
        <v>2.904564315352697</v>
      </c>
      <c r="D1154" s="72">
        <f>D1153/I1153*100</f>
        <v>22.199170124481327</v>
      </c>
      <c r="E1154" s="72">
        <f>E1153/I1153*100</f>
        <v>59.751037344398341</v>
      </c>
      <c r="F1154" s="72">
        <f>F1153/I1153*100</f>
        <v>7.0539419087136928</v>
      </c>
      <c r="G1154" s="72">
        <f>G1153/I1153*100</f>
        <v>3.3195020746887969</v>
      </c>
      <c r="H1154" s="73">
        <f>H1153/I1153*100</f>
        <v>4.7717842323651452</v>
      </c>
      <c r="I1154" s="69">
        <f t="shared" si="38"/>
        <v>100.00000000000001</v>
      </c>
      <c r="J1154" s="107">
        <f>J1153/I1153*100</f>
        <v>25.103734439834025</v>
      </c>
      <c r="K1154" s="51">
        <f>K1153/I1153*100</f>
        <v>59.751037344398341</v>
      </c>
      <c r="L1154" s="52">
        <f>L1153/I1153*100</f>
        <v>10.37344398340249</v>
      </c>
    </row>
    <row r="1155" spans="1:12" s="37" customFormat="1" ht="11.45" customHeight="1" x14ac:dyDescent="0.15">
      <c r="A1155" s="299"/>
      <c r="B1155" s="304" t="s">
        <v>129</v>
      </c>
      <c r="C1155" s="53">
        <v>4</v>
      </c>
      <c r="D1155" s="53">
        <v>38</v>
      </c>
      <c r="E1155" s="53">
        <v>94</v>
      </c>
      <c r="F1155" s="53">
        <v>14</v>
      </c>
      <c r="G1155" s="53">
        <v>6</v>
      </c>
      <c r="H1155" s="53">
        <v>7</v>
      </c>
      <c r="I1155" s="54">
        <f t="shared" si="38"/>
        <v>163</v>
      </c>
      <c r="J1155" s="70">
        <f>C1155+D1155</f>
        <v>42</v>
      </c>
      <c r="K1155" s="56">
        <f>E1155</f>
        <v>94</v>
      </c>
      <c r="L1155" s="57">
        <f>SUM(F1155:G1155)</f>
        <v>20</v>
      </c>
    </row>
    <row r="1156" spans="1:12" s="37" customFormat="1" ht="11.45" customHeight="1" x14ac:dyDescent="0.15">
      <c r="A1156" s="299"/>
      <c r="B1156" s="302"/>
      <c r="C1156" s="67">
        <f>C1155/I1155*100</f>
        <v>2.4539877300613497</v>
      </c>
      <c r="D1156" s="67">
        <f>D1155/I1155*100</f>
        <v>23.312883435582819</v>
      </c>
      <c r="E1156" s="67">
        <f>E1155/I1155*100</f>
        <v>57.668711656441715</v>
      </c>
      <c r="F1156" s="67">
        <f>F1155/I1155*100</f>
        <v>8.5889570552147241</v>
      </c>
      <c r="G1156" s="67">
        <f>G1155/I1155*100</f>
        <v>3.6809815950920246</v>
      </c>
      <c r="H1156" s="68">
        <f>H1155/I1155*100</f>
        <v>4.294478527607362</v>
      </c>
      <c r="I1156" s="69">
        <f t="shared" si="38"/>
        <v>99.999999999999986</v>
      </c>
      <c r="J1156" s="107">
        <f>J1155/I1155*100</f>
        <v>25.766871165644172</v>
      </c>
      <c r="K1156" s="51">
        <f>K1155/I1155*100</f>
        <v>57.668711656441715</v>
      </c>
      <c r="L1156" s="52">
        <f>L1155/I1155*100</f>
        <v>12.269938650306749</v>
      </c>
    </row>
    <row r="1157" spans="1:12" s="37" customFormat="1" ht="11.45" customHeight="1" x14ac:dyDescent="0.15">
      <c r="A1157" s="299"/>
      <c r="B1157" s="303" t="s">
        <v>130</v>
      </c>
      <c r="C1157" s="53">
        <v>3</v>
      </c>
      <c r="D1157" s="53">
        <v>14</v>
      </c>
      <c r="E1157" s="53">
        <v>32</v>
      </c>
      <c r="F1157" s="53">
        <v>1</v>
      </c>
      <c r="G1157" s="53">
        <v>3</v>
      </c>
      <c r="H1157" s="53">
        <v>3</v>
      </c>
      <c r="I1157" s="54">
        <f t="shared" si="38"/>
        <v>56</v>
      </c>
      <c r="J1157" s="70">
        <f>C1157+D1157</f>
        <v>17</v>
      </c>
      <c r="K1157" s="56">
        <f>E1157</f>
        <v>32</v>
      </c>
      <c r="L1157" s="57">
        <f>SUM(F1157:G1157)</f>
        <v>4</v>
      </c>
    </row>
    <row r="1158" spans="1:12" s="37" customFormat="1" ht="11.45" customHeight="1" thickBot="1" x14ac:dyDescent="0.2">
      <c r="A1158" s="299"/>
      <c r="B1158" s="303"/>
      <c r="C1158" s="131">
        <f>C1157/I1157*100</f>
        <v>5.3571428571428568</v>
      </c>
      <c r="D1158" s="131">
        <f>D1157/I1157*100</f>
        <v>25</v>
      </c>
      <c r="E1158" s="131">
        <f>E1157/I1157*100</f>
        <v>57.142857142857139</v>
      </c>
      <c r="F1158" s="131">
        <f>F1157/I1157*100</f>
        <v>1.7857142857142856</v>
      </c>
      <c r="G1158" s="131">
        <f>G1157/I1157*100</f>
        <v>5.3571428571428568</v>
      </c>
      <c r="H1158" s="196">
        <f>H1157/I1157*100</f>
        <v>5.3571428571428568</v>
      </c>
      <c r="I1158" s="69">
        <f t="shared" si="38"/>
        <v>100.00000000000001</v>
      </c>
      <c r="J1158" s="107">
        <f>J1157/I1157*100</f>
        <v>30.357142857142854</v>
      </c>
      <c r="K1158" s="51">
        <f>K1157/I1157*100</f>
        <v>57.142857142857139</v>
      </c>
      <c r="L1158" s="52">
        <f>L1157/I1157*100</f>
        <v>7.1428571428571423</v>
      </c>
    </row>
    <row r="1159" spans="1:12" s="37" customFormat="1" ht="11.45" hidden="1" customHeight="1" x14ac:dyDescent="0.15">
      <c r="A1159" s="299"/>
      <c r="B1159" s="304" t="s">
        <v>131</v>
      </c>
      <c r="C1159" s="75">
        <v>0</v>
      </c>
      <c r="D1159" s="75">
        <v>0</v>
      </c>
      <c r="E1159" s="75">
        <v>0</v>
      </c>
      <c r="F1159" s="75">
        <v>0</v>
      </c>
      <c r="G1159" s="75">
        <v>0</v>
      </c>
      <c r="H1159" s="76">
        <v>0</v>
      </c>
      <c r="I1159" s="156">
        <v>0</v>
      </c>
      <c r="J1159" s="157">
        <v>0</v>
      </c>
      <c r="K1159" s="158">
        <v>0</v>
      </c>
      <c r="L1159" s="80">
        <v>0</v>
      </c>
    </row>
    <row r="1160" spans="1:12" s="37" customFormat="1" ht="11.45" hidden="1" customHeight="1" thickBot="1" x14ac:dyDescent="0.2">
      <c r="A1160" s="300"/>
      <c r="B1160" s="305"/>
      <c r="C1160" s="134" t="s">
        <v>132</v>
      </c>
      <c r="D1160" s="134" t="s">
        <v>132</v>
      </c>
      <c r="E1160" s="134" t="s">
        <v>132</v>
      </c>
      <c r="F1160" s="134" t="s">
        <v>132</v>
      </c>
      <c r="G1160" s="134" t="s">
        <v>132</v>
      </c>
      <c r="H1160" s="182" t="s">
        <v>132</v>
      </c>
      <c r="I1160" s="161" t="s">
        <v>132</v>
      </c>
      <c r="J1160" s="162" t="s">
        <v>132</v>
      </c>
      <c r="K1160" s="163" t="s">
        <v>132</v>
      </c>
      <c r="L1160" s="164" t="s">
        <v>132</v>
      </c>
    </row>
    <row r="1161" spans="1:12" s="37" customFormat="1" ht="11.45" customHeight="1" x14ac:dyDescent="0.15">
      <c r="A1161" s="298" t="s">
        <v>133</v>
      </c>
      <c r="B1161" s="301" t="s">
        <v>1</v>
      </c>
      <c r="C1161" s="53">
        <v>25</v>
      </c>
      <c r="D1161" s="53">
        <v>192</v>
      </c>
      <c r="E1161" s="53">
        <v>515</v>
      </c>
      <c r="F1161" s="53">
        <v>71</v>
      </c>
      <c r="G1161" s="53">
        <v>37</v>
      </c>
      <c r="H1161" s="53">
        <v>25</v>
      </c>
      <c r="I1161" s="34">
        <f t="shared" ref="I1161:I1210" si="39">SUM(C1161:H1161)</f>
        <v>865</v>
      </c>
      <c r="J1161" s="35">
        <f>C1161+D1161</f>
        <v>217</v>
      </c>
      <c r="K1161" s="33">
        <f>E1161</f>
        <v>515</v>
      </c>
      <c r="L1161" s="36">
        <f>SUM(F1161:G1161)</f>
        <v>108</v>
      </c>
    </row>
    <row r="1162" spans="1:12" s="37" customFormat="1" ht="11.45" customHeight="1" x14ac:dyDescent="0.15">
      <c r="A1162" s="299"/>
      <c r="B1162" s="303"/>
      <c r="C1162" s="72">
        <f>C1161/I1161*100</f>
        <v>2.8901734104046244</v>
      </c>
      <c r="D1162" s="72">
        <f>D1161/I1161*100</f>
        <v>22.196531791907514</v>
      </c>
      <c r="E1162" s="72">
        <f>E1161/I1161*100</f>
        <v>59.537572254335259</v>
      </c>
      <c r="F1162" s="72">
        <f>F1161/I1161*100</f>
        <v>8.2080924855491322</v>
      </c>
      <c r="G1162" s="72">
        <f>G1161/I1161*100</f>
        <v>4.2774566473988438</v>
      </c>
      <c r="H1162" s="73">
        <f>H1161/I1161*100</f>
        <v>2.8901734104046244</v>
      </c>
      <c r="I1162" s="69">
        <f t="shared" si="39"/>
        <v>100.00000000000001</v>
      </c>
      <c r="J1162" s="107">
        <f>J1161/I1161*100</f>
        <v>25.086705202312139</v>
      </c>
      <c r="K1162" s="51">
        <f>K1161/I1161*100</f>
        <v>59.537572254335259</v>
      </c>
      <c r="L1162" s="52">
        <f>L1161/I1161*100</f>
        <v>12.485549132947977</v>
      </c>
    </row>
    <row r="1163" spans="1:12" s="37" customFormat="1" ht="11.45" customHeight="1" x14ac:dyDescent="0.15">
      <c r="A1163" s="299"/>
      <c r="B1163" s="304" t="s">
        <v>2</v>
      </c>
      <c r="C1163" s="53">
        <v>38</v>
      </c>
      <c r="D1163" s="53">
        <v>259</v>
      </c>
      <c r="E1163" s="53">
        <v>706</v>
      </c>
      <c r="F1163" s="53">
        <v>133</v>
      </c>
      <c r="G1163" s="53">
        <v>40</v>
      </c>
      <c r="H1163" s="53">
        <v>37</v>
      </c>
      <c r="I1163" s="54">
        <f t="shared" si="39"/>
        <v>1213</v>
      </c>
      <c r="J1163" s="70">
        <f>C1163+D1163</f>
        <v>297</v>
      </c>
      <c r="K1163" s="56">
        <f>E1163</f>
        <v>706</v>
      </c>
      <c r="L1163" s="57">
        <f>SUM(F1163:G1163)</f>
        <v>173</v>
      </c>
    </row>
    <row r="1164" spans="1:12" s="37" customFormat="1" ht="11.45" customHeight="1" x14ac:dyDescent="0.15">
      <c r="A1164" s="299"/>
      <c r="B1164" s="302"/>
      <c r="C1164" s="67">
        <f>C1163/I1163*100</f>
        <v>3.1327287716405605</v>
      </c>
      <c r="D1164" s="67">
        <f>D1163/I1163*100</f>
        <v>21.352019785655401</v>
      </c>
      <c r="E1164" s="67">
        <f>E1163/I1163*100</f>
        <v>58.202802967848314</v>
      </c>
      <c r="F1164" s="67">
        <f>F1163/I1163*100</f>
        <v>10.964550700741963</v>
      </c>
      <c r="G1164" s="67">
        <f>G1163/I1163*100</f>
        <v>3.2976092333058529</v>
      </c>
      <c r="H1164" s="68">
        <f>H1163/I1163*100</f>
        <v>3.0502885408079146</v>
      </c>
      <c r="I1164" s="69">
        <f t="shared" si="39"/>
        <v>100</v>
      </c>
      <c r="J1164" s="107">
        <f>J1163/I1163*100</f>
        <v>24.484748557295958</v>
      </c>
      <c r="K1164" s="51">
        <f>K1163/I1163*100</f>
        <v>58.202802967848314</v>
      </c>
      <c r="L1164" s="52">
        <f>L1163/I1163*100</f>
        <v>14.262159934047816</v>
      </c>
    </row>
    <row r="1165" spans="1:12" s="37" customFormat="1" ht="11.45" customHeight="1" x14ac:dyDescent="0.15">
      <c r="A1165" s="299"/>
      <c r="B1165" s="303" t="s">
        <v>6</v>
      </c>
      <c r="C1165" s="53">
        <v>0</v>
      </c>
      <c r="D1165" s="53">
        <v>4</v>
      </c>
      <c r="E1165" s="53">
        <v>4</v>
      </c>
      <c r="F1165" s="53">
        <v>1</v>
      </c>
      <c r="G1165" s="53">
        <v>0</v>
      </c>
      <c r="H1165" s="53">
        <v>15</v>
      </c>
      <c r="I1165" s="54">
        <f t="shared" si="39"/>
        <v>24</v>
      </c>
      <c r="J1165" s="70">
        <f>C1165+D1165</f>
        <v>4</v>
      </c>
      <c r="K1165" s="56">
        <f>E1165</f>
        <v>4</v>
      </c>
      <c r="L1165" s="57">
        <f>SUM(F1165:G1165)</f>
        <v>1</v>
      </c>
    </row>
    <row r="1166" spans="1:12" s="37" customFormat="1" ht="11.45" customHeight="1" thickBot="1" x14ac:dyDescent="0.2">
      <c r="A1166" s="300"/>
      <c r="B1166" s="305"/>
      <c r="C1166" s="96">
        <f>C1165/I1165*100</f>
        <v>0</v>
      </c>
      <c r="D1166" s="96">
        <f>D1165/I1165*100</f>
        <v>16.666666666666664</v>
      </c>
      <c r="E1166" s="96">
        <f>E1165/I1165*100</f>
        <v>16.666666666666664</v>
      </c>
      <c r="F1166" s="96">
        <f>F1165/I1165*100</f>
        <v>4.1666666666666661</v>
      </c>
      <c r="G1166" s="96">
        <f>G1165/I1165*100</f>
        <v>0</v>
      </c>
      <c r="H1166" s="97">
        <f>H1165/I1165*100</f>
        <v>62.5</v>
      </c>
      <c r="I1166" s="167">
        <f t="shared" si="39"/>
        <v>100</v>
      </c>
      <c r="J1166" s="145">
        <f>J1165/I1165*100</f>
        <v>16.666666666666664</v>
      </c>
      <c r="K1166" s="99">
        <f>K1165/I1165*100</f>
        <v>16.666666666666664</v>
      </c>
      <c r="L1166" s="74">
        <f>L1165/I1165*100</f>
        <v>4.1666666666666661</v>
      </c>
    </row>
    <row r="1167" spans="1:12" s="37" customFormat="1" ht="11.45" customHeight="1" x14ac:dyDescent="0.15">
      <c r="A1167" s="298" t="s">
        <v>134</v>
      </c>
      <c r="B1167" s="301" t="s">
        <v>7</v>
      </c>
      <c r="C1167" s="53">
        <v>6</v>
      </c>
      <c r="D1167" s="53">
        <v>12</v>
      </c>
      <c r="E1167" s="53">
        <v>30</v>
      </c>
      <c r="F1167" s="53">
        <v>6</v>
      </c>
      <c r="G1167" s="53">
        <v>2</v>
      </c>
      <c r="H1167" s="53">
        <v>1</v>
      </c>
      <c r="I1167" s="34">
        <f t="shared" si="39"/>
        <v>57</v>
      </c>
      <c r="J1167" s="35">
        <f>C1167+D1167</f>
        <v>18</v>
      </c>
      <c r="K1167" s="33">
        <f>E1167</f>
        <v>30</v>
      </c>
      <c r="L1167" s="36">
        <f>SUM(F1167:G1167)</f>
        <v>8</v>
      </c>
    </row>
    <row r="1168" spans="1:12" s="37" customFormat="1" ht="11.45" customHeight="1" x14ac:dyDescent="0.15">
      <c r="A1168" s="299"/>
      <c r="B1168" s="302"/>
      <c r="C1168" s="67">
        <f>C1167/I1167*100</f>
        <v>10.526315789473683</v>
      </c>
      <c r="D1168" s="67">
        <f>D1167/I1167*100</f>
        <v>21.052631578947366</v>
      </c>
      <c r="E1168" s="67">
        <f>E1167/I1167*100</f>
        <v>52.631578947368418</v>
      </c>
      <c r="F1168" s="67">
        <f>F1167/I1167*100</f>
        <v>10.526315789473683</v>
      </c>
      <c r="G1168" s="67">
        <f>G1167/I1167*100</f>
        <v>3.5087719298245612</v>
      </c>
      <c r="H1168" s="68">
        <f>H1167/I1167*100</f>
        <v>1.7543859649122806</v>
      </c>
      <c r="I1168" s="69">
        <f t="shared" si="39"/>
        <v>99.999999999999986</v>
      </c>
      <c r="J1168" s="107">
        <f>J1167/I1167*100</f>
        <v>31.578947368421051</v>
      </c>
      <c r="K1168" s="51">
        <f>K1167/I1167*100</f>
        <v>52.631578947368418</v>
      </c>
      <c r="L1168" s="52">
        <f>L1167/I1167*100</f>
        <v>14.035087719298245</v>
      </c>
    </row>
    <row r="1169" spans="1:12" s="37" customFormat="1" ht="11.45" customHeight="1" x14ac:dyDescent="0.15">
      <c r="A1169" s="299"/>
      <c r="B1169" s="303" t="s">
        <v>8</v>
      </c>
      <c r="C1169" s="53">
        <v>6</v>
      </c>
      <c r="D1169" s="53">
        <v>43</v>
      </c>
      <c r="E1169" s="53">
        <v>99</v>
      </c>
      <c r="F1169" s="53">
        <v>12</v>
      </c>
      <c r="G1169" s="53">
        <v>8</v>
      </c>
      <c r="H1169" s="53">
        <v>3</v>
      </c>
      <c r="I1169" s="54">
        <f t="shared" si="39"/>
        <v>171</v>
      </c>
      <c r="J1169" s="70">
        <f>C1169+D1169</f>
        <v>49</v>
      </c>
      <c r="K1169" s="56">
        <f>E1169</f>
        <v>99</v>
      </c>
      <c r="L1169" s="57">
        <f>SUM(F1169:G1169)</f>
        <v>20</v>
      </c>
    </row>
    <row r="1170" spans="1:12" s="37" customFormat="1" ht="11.45" customHeight="1" x14ac:dyDescent="0.15">
      <c r="A1170" s="299"/>
      <c r="B1170" s="303"/>
      <c r="C1170" s="72">
        <f>C1169/I1169*100</f>
        <v>3.5087719298245612</v>
      </c>
      <c r="D1170" s="72">
        <f>D1169/I1169*100</f>
        <v>25.146198830409354</v>
      </c>
      <c r="E1170" s="72">
        <f>E1169/I1169*100</f>
        <v>57.894736842105267</v>
      </c>
      <c r="F1170" s="72">
        <f>F1169/I1169*100</f>
        <v>7.0175438596491224</v>
      </c>
      <c r="G1170" s="72">
        <f>G1169/I1169*100</f>
        <v>4.6783625730994149</v>
      </c>
      <c r="H1170" s="73">
        <f>H1169/I1169*100</f>
        <v>1.7543859649122806</v>
      </c>
      <c r="I1170" s="69">
        <f t="shared" si="39"/>
        <v>100</v>
      </c>
      <c r="J1170" s="107">
        <f>J1169/I1169*100</f>
        <v>28.654970760233915</v>
      </c>
      <c r="K1170" s="51">
        <f>K1169/I1169*100</f>
        <v>57.894736842105267</v>
      </c>
      <c r="L1170" s="52">
        <f>L1169/I1169*100</f>
        <v>11.695906432748536</v>
      </c>
    </row>
    <row r="1171" spans="1:12" s="37" customFormat="1" ht="11.45" customHeight="1" x14ac:dyDescent="0.15">
      <c r="A1171" s="299"/>
      <c r="B1171" s="304" t="s">
        <v>9</v>
      </c>
      <c r="C1171" s="53">
        <v>7</v>
      </c>
      <c r="D1171" s="53">
        <v>45</v>
      </c>
      <c r="E1171" s="53">
        <v>146</v>
      </c>
      <c r="F1171" s="53">
        <v>17</v>
      </c>
      <c r="G1171" s="53">
        <v>19</v>
      </c>
      <c r="H1171" s="53">
        <v>1</v>
      </c>
      <c r="I1171" s="54">
        <f t="shared" si="39"/>
        <v>235</v>
      </c>
      <c r="J1171" s="70">
        <f>C1171+D1171</f>
        <v>52</v>
      </c>
      <c r="K1171" s="56">
        <f>E1171</f>
        <v>146</v>
      </c>
      <c r="L1171" s="57">
        <f>SUM(F1171:G1171)</f>
        <v>36</v>
      </c>
    </row>
    <row r="1172" spans="1:12" s="37" customFormat="1" ht="11.45" customHeight="1" x14ac:dyDescent="0.15">
      <c r="A1172" s="299"/>
      <c r="B1172" s="302"/>
      <c r="C1172" s="67">
        <f>C1171/I1171*100</f>
        <v>2.9787234042553195</v>
      </c>
      <c r="D1172" s="67">
        <f>D1171/I1171*100</f>
        <v>19.148936170212767</v>
      </c>
      <c r="E1172" s="67">
        <f>E1171/I1171*100</f>
        <v>62.127659574468083</v>
      </c>
      <c r="F1172" s="67">
        <f>F1171/I1171*100</f>
        <v>7.2340425531914887</v>
      </c>
      <c r="G1172" s="67">
        <f>G1171/I1171*100</f>
        <v>8.085106382978724</v>
      </c>
      <c r="H1172" s="68">
        <f>H1171/I1171*100</f>
        <v>0.42553191489361702</v>
      </c>
      <c r="I1172" s="69">
        <f t="shared" si="39"/>
        <v>99.999999999999986</v>
      </c>
      <c r="J1172" s="107">
        <f>J1171/I1171*100</f>
        <v>22.127659574468083</v>
      </c>
      <c r="K1172" s="51">
        <f>K1171/I1171*100</f>
        <v>62.127659574468083</v>
      </c>
      <c r="L1172" s="52">
        <f>L1171/I1171*100</f>
        <v>15.319148936170212</v>
      </c>
    </row>
    <row r="1173" spans="1:12" s="37" customFormat="1" ht="11.45" customHeight="1" x14ac:dyDescent="0.15">
      <c r="A1173" s="299"/>
      <c r="B1173" s="303" t="s">
        <v>10</v>
      </c>
      <c r="C1173" s="53">
        <v>7</v>
      </c>
      <c r="D1173" s="53">
        <v>80</v>
      </c>
      <c r="E1173" s="53">
        <v>193</v>
      </c>
      <c r="F1173" s="53">
        <v>27</v>
      </c>
      <c r="G1173" s="53">
        <v>9</v>
      </c>
      <c r="H1173" s="53">
        <v>6</v>
      </c>
      <c r="I1173" s="54">
        <f t="shared" si="39"/>
        <v>322</v>
      </c>
      <c r="J1173" s="70">
        <f>C1173+D1173</f>
        <v>87</v>
      </c>
      <c r="K1173" s="56">
        <f>E1173</f>
        <v>193</v>
      </c>
      <c r="L1173" s="57">
        <f>SUM(F1173:G1173)</f>
        <v>36</v>
      </c>
    </row>
    <row r="1174" spans="1:12" s="37" customFormat="1" ht="11.45" customHeight="1" x14ac:dyDescent="0.15">
      <c r="A1174" s="299"/>
      <c r="B1174" s="303"/>
      <c r="C1174" s="72">
        <f>C1173/I1173*100</f>
        <v>2.1739130434782608</v>
      </c>
      <c r="D1174" s="72">
        <f>D1173/I1173*100</f>
        <v>24.844720496894411</v>
      </c>
      <c r="E1174" s="72">
        <f>E1173/I1173*100</f>
        <v>59.937888198757761</v>
      </c>
      <c r="F1174" s="72">
        <f>F1173/I1173*100</f>
        <v>8.3850931677018643</v>
      </c>
      <c r="G1174" s="72">
        <f>G1173/I1173*100</f>
        <v>2.7950310559006213</v>
      </c>
      <c r="H1174" s="73">
        <f>H1173/I1173*100</f>
        <v>1.8633540372670807</v>
      </c>
      <c r="I1174" s="69">
        <f t="shared" si="39"/>
        <v>100.00000000000001</v>
      </c>
      <c r="J1174" s="107">
        <f>J1173/I1173*100</f>
        <v>27.018633540372672</v>
      </c>
      <c r="K1174" s="51">
        <f>K1173/I1173*100</f>
        <v>59.937888198757761</v>
      </c>
      <c r="L1174" s="52">
        <f>L1173/I1173*100</f>
        <v>11.180124223602485</v>
      </c>
    </row>
    <row r="1175" spans="1:12" s="37" customFormat="1" ht="11.45" customHeight="1" x14ac:dyDescent="0.15">
      <c r="A1175" s="299"/>
      <c r="B1175" s="304" t="s">
        <v>11</v>
      </c>
      <c r="C1175" s="53">
        <v>11</v>
      </c>
      <c r="D1175" s="53">
        <v>75</v>
      </c>
      <c r="E1175" s="53">
        <v>230</v>
      </c>
      <c r="F1175" s="53">
        <v>45</v>
      </c>
      <c r="G1175" s="53">
        <v>12</v>
      </c>
      <c r="H1175" s="53">
        <v>1</v>
      </c>
      <c r="I1175" s="54">
        <f t="shared" si="39"/>
        <v>374</v>
      </c>
      <c r="J1175" s="70">
        <f>C1175+D1175</f>
        <v>86</v>
      </c>
      <c r="K1175" s="56">
        <f>E1175</f>
        <v>230</v>
      </c>
      <c r="L1175" s="57">
        <f>SUM(F1175:G1175)</f>
        <v>57</v>
      </c>
    </row>
    <row r="1176" spans="1:12" s="37" customFormat="1" ht="11.45" customHeight="1" x14ac:dyDescent="0.15">
      <c r="A1176" s="299"/>
      <c r="B1176" s="302"/>
      <c r="C1176" s="67">
        <f>C1175/I1175*100</f>
        <v>2.9411764705882351</v>
      </c>
      <c r="D1176" s="67">
        <f>D1175/I1175*100</f>
        <v>20.053475935828878</v>
      </c>
      <c r="E1176" s="67">
        <f>E1175/I1175*100</f>
        <v>61.497326203208559</v>
      </c>
      <c r="F1176" s="67">
        <f>F1175/I1175*100</f>
        <v>12.032085561497325</v>
      </c>
      <c r="G1176" s="67">
        <f>G1175/I1175*100</f>
        <v>3.2085561497326207</v>
      </c>
      <c r="H1176" s="68">
        <f>H1175/I1175*100</f>
        <v>0.26737967914438499</v>
      </c>
      <c r="I1176" s="69">
        <f t="shared" si="39"/>
        <v>100</v>
      </c>
      <c r="J1176" s="107">
        <f>J1175/I1175*100</f>
        <v>22.994652406417114</v>
      </c>
      <c r="K1176" s="51">
        <f>K1175/I1175*100</f>
        <v>61.497326203208559</v>
      </c>
      <c r="L1176" s="52">
        <f>L1175/I1175*100</f>
        <v>15.240641711229946</v>
      </c>
    </row>
    <row r="1177" spans="1:12" s="37" customFormat="1" ht="11.45" customHeight="1" x14ac:dyDescent="0.15">
      <c r="A1177" s="299"/>
      <c r="B1177" s="303" t="s">
        <v>12</v>
      </c>
      <c r="C1177" s="53">
        <v>6</v>
      </c>
      <c r="D1177" s="53">
        <v>85</v>
      </c>
      <c r="E1177" s="53">
        <v>252</v>
      </c>
      <c r="F1177" s="53">
        <v>48</v>
      </c>
      <c r="G1177" s="53">
        <v>14</v>
      </c>
      <c r="H1177" s="53">
        <v>7</v>
      </c>
      <c r="I1177" s="54">
        <f t="shared" si="39"/>
        <v>412</v>
      </c>
      <c r="J1177" s="70">
        <f>C1177+D1177</f>
        <v>91</v>
      </c>
      <c r="K1177" s="56">
        <f>E1177</f>
        <v>252</v>
      </c>
      <c r="L1177" s="57">
        <f>SUM(F1177:G1177)</f>
        <v>62</v>
      </c>
    </row>
    <row r="1178" spans="1:12" s="37" customFormat="1" ht="11.45" customHeight="1" x14ac:dyDescent="0.15">
      <c r="A1178" s="299"/>
      <c r="B1178" s="303"/>
      <c r="C1178" s="72">
        <f>C1177/I1177*100</f>
        <v>1.4563106796116505</v>
      </c>
      <c r="D1178" s="72">
        <f>D1177/I1177*100</f>
        <v>20.631067961165048</v>
      </c>
      <c r="E1178" s="72">
        <f>E1177/I1177*100</f>
        <v>61.165048543689316</v>
      </c>
      <c r="F1178" s="72">
        <f>F1177/I1177*100</f>
        <v>11.650485436893204</v>
      </c>
      <c r="G1178" s="72">
        <f>G1177/I1177*100</f>
        <v>3.3980582524271843</v>
      </c>
      <c r="H1178" s="73">
        <f>H1177/I1177*100</f>
        <v>1.6990291262135921</v>
      </c>
      <c r="I1178" s="69">
        <f t="shared" si="39"/>
        <v>100</v>
      </c>
      <c r="J1178" s="107">
        <f>J1177/I1177*100</f>
        <v>22.087378640776699</v>
      </c>
      <c r="K1178" s="51">
        <f>K1177/I1177*100</f>
        <v>61.165048543689316</v>
      </c>
      <c r="L1178" s="52">
        <f>L1177/I1177*100</f>
        <v>15.048543689320388</v>
      </c>
    </row>
    <row r="1179" spans="1:12" s="37" customFormat="1" ht="11.45" customHeight="1" x14ac:dyDescent="0.15">
      <c r="A1179" s="299"/>
      <c r="B1179" s="304" t="s">
        <v>13</v>
      </c>
      <c r="C1179" s="53">
        <v>20</v>
      </c>
      <c r="D1179" s="53">
        <v>112</v>
      </c>
      <c r="E1179" s="53">
        <v>271</v>
      </c>
      <c r="F1179" s="53">
        <v>50</v>
      </c>
      <c r="G1179" s="53">
        <v>13</v>
      </c>
      <c r="H1179" s="53">
        <v>43</v>
      </c>
      <c r="I1179" s="54">
        <f t="shared" si="39"/>
        <v>509</v>
      </c>
      <c r="J1179" s="70">
        <f>C1179+D1179</f>
        <v>132</v>
      </c>
      <c r="K1179" s="56">
        <f>E1179</f>
        <v>271</v>
      </c>
      <c r="L1179" s="57">
        <f>SUM(F1179:G1179)</f>
        <v>63</v>
      </c>
    </row>
    <row r="1180" spans="1:12" s="37" customFormat="1" ht="11.45" customHeight="1" x14ac:dyDescent="0.15">
      <c r="A1180" s="299"/>
      <c r="B1180" s="302"/>
      <c r="C1180" s="67">
        <f>C1179/I1179*100</f>
        <v>3.9292730844793713</v>
      </c>
      <c r="D1180" s="67">
        <f>D1179/I1179*100</f>
        <v>22.003929273084481</v>
      </c>
      <c r="E1180" s="67">
        <f>E1179/I1179*100</f>
        <v>53.241650294695489</v>
      </c>
      <c r="F1180" s="67">
        <f>F1179/I1179*100</f>
        <v>9.8231827111984273</v>
      </c>
      <c r="G1180" s="67">
        <f>G1179/I1179*100</f>
        <v>2.5540275049115913</v>
      </c>
      <c r="H1180" s="68">
        <f>H1179/I1179*100</f>
        <v>8.4479371316306473</v>
      </c>
      <c r="I1180" s="69">
        <f t="shared" si="39"/>
        <v>100.00000000000001</v>
      </c>
      <c r="J1180" s="107">
        <f>J1179/I1179*100</f>
        <v>25.93320235756385</v>
      </c>
      <c r="K1180" s="51">
        <f>K1179/I1179*100</f>
        <v>53.241650294695489</v>
      </c>
      <c r="L1180" s="52">
        <f>L1179/I1179*100</f>
        <v>12.37721021611002</v>
      </c>
    </row>
    <row r="1181" spans="1:12" s="37" customFormat="1" ht="11.45" customHeight="1" x14ac:dyDescent="0.15">
      <c r="A1181" s="299"/>
      <c r="B1181" s="303" t="s">
        <v>25</v>
      </c>
      <c r="C1181" s="53">
        <v>0</v>
      </c>
      <c r="D1181" s="53">
        <v>3</v>
      </c>
      <c r="E1181" s="53">
        <v>4</v>
      </c>
      <c r="F1181" s="53">
        <v>0</v>
      </c>
      <c r="G1181" s="53">
        <v>0</v>
      </c>
      <c r="H1181" s="53">
        <v>15</v>
      </c>
      <c r="I1181" s="54">
        <f t="shared" si="39"/>
        <v>22</v>
      </c>
      <c r="J1181" s="70">
        <f>C1181+D1181</f>
        <v>3</v>
      </c>
      <c r="K1181" s="56">
        <f>E1181</f>
        <v>4</v>
      </c>
      <c r="L1181" s="57">
        <f>SUM(F1181:G1181)</f>
        <v>0</v>
      </c>
    </row>
    <row r="1182" spans="1:12" s="37" customFormat="1" ht="11.45" customHeight="1" thickBot="1" x14ac:dyDescent="0.2">
      <c r="A1182" s="300"/>
      <c r="B1182" s="305"/>
      <c r="C1182" s="96">
        <f>C1181/I1181*100</f>
        <v>0</v>
      </c>
      <c r="D1182" s="96">
        <f>D1181/I1181*100</f>
        <v>13.636363636363635</v>
      </c>
      <c r="E1182" s="96">
        <f>E1181/I1181*100</f>
        <v>18.181818181818183</v>
      </c>
      <c r="F1182" s="96">
        <f>F1181/I1181*100</f>
        <v>0</v>
      </c>
      <c r="G1182" s="96">
        <f>G1181/I1181*100</f>
        <v>0</v>
      </c>
      <c r="H1182" s="97">
        <f>H1181/I1181*100</f>
        <v>68.181818181818173</v>
      </c>
      <c r="I1182" s="167">
        <f t="shared" si="39"/>
        <v>100</v>
      </c>
      <c r="J1182" s="145">
        <f>J1181/I1181*100</f>
        <v>13.636363636363635</v>
      </c>
      <c r="K1182" s="99">
        <f>K1181/I1181*100</f>
        <v>18.181818181818183</v>
      </c>
      <c r="L1182" s="74">
        <f>L1181/I1181*100</f>
        <v>0</v>
      </c>
    </row>
    <row r="1183" spans="1:12" s="37" customFormat="1" ht="11.45" customHeight="1" thickBot="1" x14ac:dyDescent="0.2">
      <c r="A1183" s="306" t="s">
        <v>135</v>
      </c>
      <c r="B1183" s="301" t="s">
        <v>24</v>
      </c>
      <c r="C1183" s="53">
        <v>10</v>
      </c>
      <c r="D1183" s="53">
        <v>60</v>
      </c>
      <c r="E1183" s="53">
        <v>144</v>
      </c>
      <c r="F1183" s="53">
        <v>15</v>
      </c>
      <c r="G1183" s="53">
        <v>12</v>
      </c>
      <c r="H1183" s="53">
        <v>6</v>
      </c>
      <c r="I1183" s="34">
        <f t="shared" si="39"/>
        <v>247</v>
      </c>
      <c r="J1183" s="35">
        <f>C1183+D1183</f>
        <v>70</v>
      </c>
      <c r="K1183" s="33">
        <f>E1183</f>
        <v>144</v>
      </c>
      <c r="L1183" s="36">
        <f>SUM(F1183:G1183)</f>
        <v>27</v>
      </c>
    </row>
    <row r="1184" spans="1:12" s="37" customFormat="1" ht="11.45" customHeight="1" thickTop="1" thickBot="1" x14ac:dyDescent="0.2">
      <c r="A1184" s="307"/>
      <c r="B1184" s="302"/>
      <c r="C1184" s="67">
        <f>C1183/I1183*100</f>
        <v>4.048582995951417</v>
      </c>
      <c r="D1184" s="67">
        <f>D1183/I1183*100</f>
        <v>24.291497975708502</v>
      </c>
      <c r="E1184" s="67">
        <f>E1183/I1183*100</f>
        <v>58.299595141700401</v>
      </c>
      <c r="F1184" s="67">
        <f>F1183/I1183*100</f>
        <v>6.0728744939271255</v>
      </c>
      <c r="G1184" s="67">
        <f>G1183/I1183*100</f>
        <v>4.8582995951417001</v>
      </c>
      <c r="H1184" s="68">
        <f>H1183/I1183*100</f>
        <v>2.42914979757085</v>
      </c>
      <c r="I1184" s="69">
        <f t="shared" si="39"/>
        <v>100</v>
      </c>
      <c r="J1184" s="107">
        <f>J1183/I1183*100</f>
        <v>28.340080971659919</v>
      </c>
      <c r="K1184" s="51">
        <f>K1183/I1183*100</f>
        <v>58.299595141700401</v>
      </c>
      <c r="L1184" s="52">
        <f>L1183/I1183*100</f>
        <v>10.931174089068826</v>
      </c>
    </row>
    <row r="1185" spans="1:12" s="37" customFormat="1" ht="11.45" customHeight="1" thickTop="1" thickBot="1" x14ac:dyDescent="0.2">
      <c r="A1185" s="307"/>
      <c r="B1185" s="303" t="s">
        <v>3</v>
      </c>
      <c r="C1185" s="53">
        <v>6</v>
      </c>
      <c r="D1185" s="53">
        <v>29</v>
      </c>
      <c r="E1185" s="53">
        <v>92</v>
      </c>
      <c r="F1185" s="53">
        <v>12</v>
      </c>
      <c r="G1185" s="53">
        <v>8</v>
      </c>
      <c r="H1185" s="53">
        <v>7</v>
      </c>
      <c r="I1185" s="54">
        <f t="shared" si="39"/>
        <v>154</v>
      </c>
      <c r="J1185" s="70">
        <f>C1185+D1185</f>
        <v>35</v>
      </c>
      <c r="K1185" s="56">
        <f>E1185</f>
        <v>92</v>
      </c>
      <c r="L1185" s="57">
        <f>SUM(F1185:G1185)</f>
        <v>20</v>
      </c>
    </row>
    <row r="1186" spans="1:12" s="37" customFormat="1" ht="11.45" customHeight="1" thickTop="1" thickBot="1" x14ac:dyDescent="0.2">
      <c r="A1186" s="307"/>
      <c r="B1186" s="303"/>
      <c r="C1186" s="72">
        <f>C1185/I1185*100</f>
        <v>3.8961038961038961</v>
      </c>
      <c r="D1186" s="72">
        <f>D1185/I1185*100</f>
        <v>18.831168831168831</v>
      </c>
      <c r="E1186" s="72">
        <f>E1185/I1185*100</f>
        <v>59.740259740259738</v>
      </c>
      <c r="F1186" s="72">
        <f>F1185/I1185*100</f>
        <v>7.7922077922077921</v>
      </c>
      <c r="G1186" s="72">
        <f>G1185/I1185*100</f>
        <v>5.1948051948051948</v>
      </c>
      <c r="H1186" s="73">
        <f>H1185/I1185*100</f>
        <v>4.5454545454545459</v>
      </c>
      <c r="I1186" s="69">
        <f t="shared" si="39"/>
        <v>100</v>
      </c>
      <c r="J1186" s="107">
        <f>J1185/I1185*100</f>
        <v>22.727272727272727</v>
      </c>
      <c r="K1186" s="51">
        <f>K1185/I1185*100</f>
        <v>59.740259740259738</v>
      </c>
      <c r="L1186" s="52">
        <f>L1185/I1185*100</f>
        <v>12.987012987012985</v>
      </c>
    </row>
    <row r="1187" spans="1:12" s="37" customFormat="1" ht="11.45" customHeight="1" thickTop="1" thickBot="1" x14ac:dyDescent="0.2">
      <c r="A1187" s="307"/>
      <c r="B1187" s="304" t="s">
        <v>14</v>
      </c>
      <c r="C1187" s="53">
        <v>20</v>
      </c>
      <c r="D1187" s="53">
        <v>184</v>
      </c>
      <c r="E1187" s="53">
        <v>507</v>
      </c>
      <c r="F1187" s="53">
        <v>79</v>
      </c>
      <c r="G1187" s="53">
        <v>28</v>
      </c>
      <c r="H1187" s="53">
        <v>6</v>
      </c>
      <c r="I1187" s="54">
        <f t="shared" si="39"/>
        <v>824</v>
      </c>
      <c r="J1187" s="70">
        <f>C1187+D1187</f>
        <v>204</v>
      </c>
      <c r="K1187" s="56">
        <f>E1187</f>
        <v>507</v>
      </c>
      <c r="L1187" s="57">
        <f>SUM(F1187:G1187)</f>
        <v>107</v>
      </c>
    </row>
    <row r="1188" spans="1:12" s="37" customFormat="1" ht="11.45" customHeight="1" thickTop="1" thickBot="1" x14ac:dyDescent="0.2">
      <c r="A1188" s="307"/>
      <c r="B1188" s="302"/>
      <c r="C1188" s="67">
        <f>C1187/I1187*100</f>
        <v>2.4271844660194173</v>
      </c>
      <c r="D1188" s="67">
        <f>D1187/I1187*100</f>
        <v>22.330097087378643</v>
      </c>
      <c r="E1188" s="67">
        <f>E1187/I1187*100</f>
        <v>61.529126213592235</v>
      </c>
      <c r="F1188" s="67">
        <f>F1187/I1187*100</f>
        <v>9.5873786407766985</v>
      </c>
      <c r="G1188" s="67">
        <f>G1187/I1187*100</f>
        <v>3.3980582524271843</v>
      </c>
      <c r="H1188" s="68">
        <f>H1187/I1187*100</f>
        <v>0.72815533980582525</v>
      </c>
      <c r="I1188" s="69">
        <f t="shared" si="39"/>
        <v>100.00000000000001</v>
      </c>
      <c r="J1188" s="107">
        <f>J1187/I1187*100</f>
        <v>24.757281553398059</v>
      </c>
      <c r="K1188" s="51">
        <f>K1187/I1187*100</f>
        <v>61.529126213592235</v>
      </c>
      <c r="L1188" s="52">
        <f>L1187/I1187*100</f>
        <v>12.985436893203882</v>
      </c>
    </row>
    <row r="1189" spans="1:12" s="37" customFormat="1" ht="11.45" customHeight="1" thickTop="1" thickBot="1" x14ac:dyDescent="0.2">
      <c r="A1189" s="307"/>
      <c r="B1189" s="303" t="s">
        <v>15</v>
      </c>
      <c r="C1189" s="53">
        <v>4</v>
      </c>
      <c r="D1189" s="53">
        <v>43</v>
      </c>
      <c r="E1189" s="53">
        <v>115</v>
      </c>
      <c r="F1189" s="53">
        <v>23</v>
      </c>
      <c r="G1189" s="53">
        <v>8</v>
      </c>
      <c r="H1189" s="53">
        <v>5</v>
      </c>
      <c r="I1189" s="54">
        <f t="shared" si="39"/>
        <v>198</v>
      </c>
      <c r="J1189" s="70">
        <f>C1189+D1189</f>
        <v>47</v>
      </c>
      <c r="K1189" s="56">
        <f>E1189</f>
        <v>115</v>
      </c>
      <c r="L1189" s="57">
        <f>SUM(F1189:G1189)</f>
        <v>31</v>
      </c>
    </row>
    <row r="1190" spans="1:12" s="37" customFormat="1" ht="11.45" customHeight="1" thickTop="1" thickBot="1" x14ac:dyDescent="0.2">
      <c r="A1190" s="307"/>
      <c r="B1190" s="303"/>
      <c r="C1190" s="72">
        <f>C1189/I1189*100</f>
        <v>2.0202020202020203</v>
      </c>
      <c r="D1190" s="72">
        <f>D1189/I1189*100</f>
        <v>21.71717171717172</v>
      </c>
      <c r="E1190" s="72">
        <f>E1189/I1189*100</f>
        <v>58.080808080808076</v>
      </c>
      <c r="F1190" s="72">
        <f>F1189/I1189*100</f>
        <v>11.616161616161616</v>
      </c>
      <c r="G1190" s="72">
        <f>G1189/I1189*100</f>
        <v>4.0404040404040407</v>
      </c>
      <c r="H1190" s="73">
        <f>H1189/I1189*100</f>
        <v>2.5252525252525251</v>
      </c>
      <c r="I1190" s="69">
        <f t="shared" si="39"/>
        <v>100</v>
      </c>
      <c r="J1190" s="107">
        <f>J1189/I1189*100</f>
        <v>23.737373737373737</v>
      </c>
      <c r="K1190" s="51">
        <f>K1189/I1189*100</f>
        <v>58.080808080808076</v>
      </c>
      <c r="L1190" s="52">
        <f>L1189/I1189*100</f>
        <v>15.656565656565657</v>
      </c>
    </row>
    <row r="1191" spans="1:12" s="37" customFormat="1" ht="11.45" customHeight="1" thickTop="1" thickBot="1" x14ac:dyDescent="0.2">
      <c r="A1191" s="307"/>
      <c r="B1191" s="304" t="s">
        <v>26</v>
      </c>
      <c r="C1191" s="53">
        <v>6</v>
      </c>
      <c r="D1191" s="53">
        <v>19</v>
      </c>
      <c r="E1191" s="53">
        <v>34</v>
      </c>
      <c r="F1191" s="53">
        <v>9</v>
      </c>
      <c r="G1191" s="53">
        <v>1</v>
      </c>
      <c r="H1191" s="53">
        <v>1</v>
      </c>
      <c r="I1191" s="54">
        <f t="shared" si="39"/>
        <v>70</v>
      </c>
      <c r="J1191" s="70">
        <f>C1191+D1191</f>
        <v>25</v>
      </c>
      <c r="K1191" s="56">
        <f>E1191</f>
        <v>34</v>
      </c>
      <c r="L1191" s="57">
        <f>SUM(F1191:G1191)</f>
        <v>10</v>
      </c>
    </row>
    <row r="1192" spans="1:12" s="37" customFormat="1" ht="11.45" customHeight="1" thickTop="1" thickBot="1" x14ac:dyDescent="0.2">
      <c r="A1192" s="307"/>
      <c r="B1192" s="302"/>
      <c r="C1192" s="67">
        <f>C1191/I1191*100</f>
        <v>8.5714285714285712</v>
      </c>
      <c r="D1192" s="67">
        <f>D1191/I1191*100</f>
        <v>27.142857142857142</v>
      </c>
      <c r="E1192" s="67">
        <f>E1191/I1191*100</f>
        <v>48.571428571428569</v>
      </c>
      <c r="F1192" s="67">
        <f>F1191/I1191*100</f>
        <v>12.857142857142856</v>
      </c>
      <c r="G1192" s="67">
        <f>G1191/I1191*100</f>
        <v>1.4285714285714286</v>
      </c>
      <c r="H1192" s="68">
        <f>H1191/I1191*100</f>
        <v>1.4285714285714286</v>
      </c>
      <c r="I1192" s="69">
        <f t="shared" si="39"/>
        <v>100</v>
      </c>
      <c r="J1192" s="107">
        <f>J1191/I1191*100</f>
        <v>35.714285714285715</v>
      </c>
      <c r="K1192" s="51">
        <f>K1191/I1191*100</f>
        <v>48.571428571428569</v>
      </c>
      <c r="L1192" s="52">
        <f>L1191/I1191*100</f>
        <v>14.285714285714285</v>
      </c>
    </row>
    <row r="1193" spans="1:12" ht="11.45" customHeight="1" thickTop="1" thickBot="1" x14ac:dyDescent="0.2">
      <c r="A1193" s="307"/>
      <c r="B1193" s="303" t="s">
        <v>27</v>
      </c>
      <c r="C1193" s="53">
        <v>13</v>
      </c>
      <c r="D1193" s="53">
        <v>91</v>
      </c>
      <c r="E1193" s="53">
        <v>260</v>
      </c>
      <c r="F1193" s="53">
        <v>57</v>
      </c>
      <c r="G1193" s="53">
        <v>15</v>
      </c>
      <c r="H1193" s="53">
        <v>30</v>
      </c>
      <c r="I1193" s="54">
        <f t="shared" si="39"/>
        <v>466</v>
      </c>
      <c r="J1193" s="70">
        <f>C1193+D1193</f>
        <v>104</v>
      </c>
      <c r="K1193" s="56">
        <f>E1193</f>
        <v>260</v>
      </c>
      <c r="L1193" s="57">
        <f>SUM(F1193:G1193)</f>
        <v>72</v>
      </c>
    </row>
    <row r="1194" spans="1:12" ht="11.45" customHeight="1" thickTop="1" thickBot="1" x14ac:dyDescent="0.2">
      <c r="A1194" s="307"/>
      <c r="B1194" s="303"/>
      <c r="C1194" s="72">
        <f>C1193/I1193*100</f>
        <v>2.7896995708154506</v>
      </c>
      <c r="D1194" s="72">
        <f>D1193/I1193*100</f>
        <v>19.527896995708154</v>
      </c>
      <c r="E1194" s="72">
        <f>E1193/I1193*100</f>
        <v>55.793991416309005</v>
      </c>
      <c r="F1194" s="72">
        <f>F1193/I1193*100</f>
        <v>12.231759656652361</v>
      </c>
      <c r="G1194" s="72">
        <f>G1193/I1193*100</f>
        <v>3.2188841201716736</v>
      </c>
      <c r="H1194" s="73">
        <f>H1193/I1193*100</f>
        <v>6.4377682403433472</v>
      </c>
      <c r="I1194" s="69">
        <f t="shared" si="39"/>
        <v>100</v>
      </c>
      <c r="J1194" s="107">
        <f>J1193/I1193*100</f>
        <v>22.317596566523605</v>
      </c>
      <c r="K1194" s="51">
        <f>K1193/I1193*100</f>
        <v>55.793991416309005</v>
      </c>
      <c r="L1194" s="52">
        <f>L1193/I1193*100</f>
        <v>15.450643776824036</v>
      </c>
    </row>
    <row r="1195" spans="1:12" ht="11.45" customHeight="1" thickTop="1" thickBot="1" x14ac:dyDescent="0.2">
      <c r="A1195" s="307"/>
      <c r="B1195" s="304" t="s">
        <v>0</v>
      </c>
      <c r="C1195" s="53">
        <v>4</v>
      </c>
      <c r="D1195" s="53">
        <v>20</v>
      </c>
      <c r="E1195" s="53">
        <v>61</v>
      </c>
      <c r="F1195" s="53">
        <v>9</v>
      </c>
      <c r="G1195" s="53">
        <v>4</v>
      </c>
      <c r="H1195" s="53">
        <v>3</v>
      </c>
      <c r="I1195" s="54">
        <f t="shared" si="39"/>
        <v>101</v>
      </c>
      <c r="J1195" s="70">
        <f>C1195+D1195</f>
        <v>24</v>
      </c>
      <c r="K1195" s="56">
        <f>E1195</f>
        <v>61</v>
      </c>
      <c r="L1195" s="57">
        <f>SUM(F1195:G1195)</f>
        <v>13</v>
      </c>
    </row>
    <row r="1196" spans="1:12" ht="11.45" customHeight="1" thickTop="1" thickBot="1" x14ac:dyDescent="0.2">
      <c r="A1196" s="307"/>
      <c r="B1196" s="302"/>
      <c r="C1196" s="67">
        <f>C1195/I1195*100</f>
        <v>3.9603960396039604</v>
      </c>
      <c r="D1196" s="67">
        <f>D1195/I1195*100</f>
        <v>19.801980198019802</v>
      </c>
      <c r="E1196" s="67">
        <f>E1195/I1195*100</f>
        <v>60.396039603960396</v>
      </c>
      <c r="F1196" s="67">
        <f>F1195/I1195*100</f>
        <v>8.9108910891089099</v>
      </c>
      <c r="G1196" s="67">
        <f>G1195/I1195*100</f>
        <v>3.9603960396039604</v>
      </c>
      <c r="H1196" s="68">
        <f>H1195/I1195*100</f>
        <v>2.9702970297029703</v>
      </c>
      <c r="I1196" s="69">
        <f t="shared" si="39"/>
        <v>100.00000000000001</v>
      </c>
      <c r="J1196" s="107">
        <f>J1195/I1195*100</f>
        <v>23.762376237623762</v>
      </c>
      <c r="K1196" s="51">
        <f>K1195/I1195*100</f>
        <v>60.396039603960396</v>
      </c>
      <c r="L1196" s="52">
        <f>L1195/I1195*100</f>
        <v>12.871287128712872</v>
      </c>
    </row>
    <row r="1197" spans="1:12" ht="11.45" customHeight="1" thickTop="1" thickBot="1" x14ac:dyDescent="0.2">
      <c r="A1197" s="307"/>
      <c r="B1197" s="303" t="s">
        <v>25</v>
      </c>
      <c r="C1197" s="53">
        <v>0</v>
      </c>
      <c r="D1197" s="53">
        <v>9</v>
      </c>
      <c r="E1197" s="53">
        <v>12</v>
      </c>
      <c r="F1197" s="53">
        <v>1</v>
      </c>
      <c r="G1197" s="53">
        <v>1</v>
      </c>
      <c r="H1197" s="53">
        <v>19</v>
      </c>
      <c r="I1197" s="54">
        <f t="shared" si="39"/>
        <v>42</v>
      </c>
      <c r="J1197" s="70">
        <f>C1197+D1197</f>
        <v>9</v>
      </c>
      <c r="K1197" s="56">
        <f>E1197</f>
        <v>12</v>
      </c>
      <c r="L1197" s="57">
        <f>SUM(F1197:G1197)</f>
        <v>2</v>
      </c>
    </row>
    <row r="1198" spans="1:12" ht="11.45" customHeight="1" thickTop="1" thickBot="1" x14ac:dyDescent="0.2">
      <c r="A1198" s="308"/>
      <c r="B1198" s="305"/>
      <c r="C1198" s="96">
        <f>C1197/I1197*100</f>
        <v>0</v>
      </c>
      <c r="D1198" s="96">
        <f>D1197/I1197*100</f>
        <v>21.428571428571427</v>
      </c>
      <c r="E1198" s="96">
        <f>E1197/I1197*100</f>
        <v>28.571428571428569</v>
      </c>
      <c r="F1198" s="96">
        <f>F1197/I1197*100</f>
        <v>2.3809523809523809</v>
      </c>
      <c r="G1198" s="96">
        <f>G1197/I1197*100</f>
        <v>2.3809523809523809</v>
      </c>
      <c r="H1198" s="97">
        <f>H1197/I1197*100</f>
        <v>45.238095238095241</v>
      </c>
      <c r="I1198" s="167">
        <f t="shared" si="39"/>
        <v>100</v>
      </c>
      <c r="J1198" s="145">
        <f>J1197/I1197*100</f>
        <v>21.428571428571427</v>
      </c>
      <c r="K1198" s="99">
        <f>K1197/I1197*100</f>
        <v>28.571428571428569</v>
      </c>
      <c r="L1198" s="74">
        <f>L1197/I1197*100</f>
        <v>4.7619047619047619</v>
      </c>
    </row>
    <row r="1199" spans="1:12" ht="11.45" customHeight="1" x14ac:dyDescent="0.15">
      <c r="A1199" s="298" t="s">
        <v>22</v>
      </c>
      <c r="B1199" s="301" t="s">
        <v>28</v>
      </c>
      <c r="C1199" s="53">
        <v>8</v>
      </c>
      <c r="D1199" s="53">
        <v>45</v>
      </c>
      <c r="E1199" s="53">
        <v>136</v>
      </c>
      <c r="F1199" s="53">
        <v>28</v>
      </c>
      <c r="G1199" s="53">
        <v>11</v>
      </c>
      <c r="H1199" s="53">
        <v>7</v>
      </c>
      <c r="I1199" s="34">
        <f t="shared" si="39"/>
        <v>235</v>
      </c>
      <c r="J1199" s="35">
        <f>C1199+D1199</f>
        <v>53</v>
      </c>
      <c r="K1199" s="33">
        <f>E1199</f>
        <v>136</v>
      </c>
      <c r="L1199" s="36">
        <f>SUM(F1199:G1199)</f>
        <v>39</v>
      </c>
    </row>
    <row r="1200" spans="1:12" ht="11.45" customHeight="1" x14ac:dyDescent="0.15">
      <c r="A1200" s="299"/>
      <c r="B1200" s="302"/>
      <c r="C1200" s="67">
        <f>C1199/I1199*100</f>
        <v>3.4042553191489362</v>
      </c>
      <c r="D1200" s="67">
        <f>D1199/I1199*100</f>
        <v>19.148936170212767</v>
      </c>
      <c r="E1200" s="67">
        <f>E1199/I1199*100</f>
        <v>57.87234042553191</v>
      </c>
      <c r="F1200" s="67">
        <f>F1199/I1199*100</f>
        <v>11.914893617021278</v>
      </c>
      <c r="G1200" s="67">
        <f>G1199/I1199*100</f>
        <v>4.6808510638297873</v>
      </c>
      <c r="H1200" s="68">
        <f>H1199/I1199*100</f>
        <v>2.9787234042553195</v>
      </c>
      <c r="I1200" s="69">
        <f t="shared" si="39"/>
        <v>100</v>
      </c>
      <c r="J1200" s="107">
        <f>J1199/I1199*100</f>
        <v>22.553191489361701</v>
      </c>
      <c r="K1200" s="51">
        <f>K1199/I1199*100</f>
        <v>57.87234042553191</v>
      </c>
      <c r="L1200" s="52">
        <f>L1199/I1199*100</f>
        <v>16.595744680851062</v>
      </c>
    </row>
    <row r="1201" spans="1:12" ht="11.45" customHeight="1" x14ac:dyDescent="0.15">
      <c r="A1201" s="299"/>
      <c r="B1201" s="303" t="s">
        <v>29</v>
      </c>
      <c r="C1201" s="53">
        <v>11</v>
      </c>
      <c r="D1201" s="53">
        <v>73</v>
      </c>
      <c r="E1201" s="53">
        <v>185</v>
      </c>
      <c r="F1201" s="53">
        <v>40</v>
      </c>
      <c r="G1201" s="53">
        <v>15</v>
      </c>
      <c r="H1201" s="53">
        <v>13</v>
      </c>
      <c r="I1201" s="54">
        <f t="shared" si="39"/>
        <v>337</v>
      </c>
      <c r="J1201" s="70">
        <f>C1201+D1201</f>
        <v>84</v>
      </c>
      <c r="K1201" s="56">
        <f>E1201</f>
        <v>185</v>
      </c>
      <c r="L1201" s="57">
        <f>SUM(F1201:G1201)</f>
        <v>55</v>
      </c>
    </row>
    <row r="1202" spans="1:12" ht="11.45" customHeight="1" x14ac:dyDescent="0.15">
      <c r="A1202" s="299"/>
      <c r="B1202" s="303"/>
      <c r="C1202" s="72">
        <f>C1201/I1201*100</f>
        <v>3.2640949554896146</v>
      </c>
      <c r="D1202" s="72">
        <f>D1201/I1201*100</f>
        <v>21.66172106824926</v>
      </c>
      <c r="E1202" s="72">
        <f>E1201/I1201*100</f>
        <v>54.896142433234417</v>
      </c>
      <c r="F1202" s="72">
        <f>F1201/I1201*100</f>
        <v>11.869436201780417</v>
      </c>
      <c r="G1202" s="72">
        <f>G1201/I1201*100</f>
        <v>4.4510385756676563</v>
      </c>
      <c r="H1202" s="73">
        <f>H1201/I1201*100</f>
        <v>3.857566765578635</v>
      </c>
      <c r="I1202" s="69">
        <f t="shared" si="39"/>
        <v>100</v>
      </c>
      <c r="J1202" s="107">
        <f>J1201/I1201*100</f>
        <v>24.925816023738872</v>
      </c>
      <c r="K1202" s="51">
        <f>K1201/I1201*100</f>
        <v>54.896142433234417</v>
      </c>
      <c r="L1202" s="52">
        <f>L1201/I1201*100</f>
        <v>16.320474777448073</v>
      </c>
    </row>
    <row r="1203" spans="1:12" ht="11.45" customHeight="1" x14ac:dyDescent="0.15">
      <c r="A1203" s="299"/>
      <c r="B1203" s="304" t="s">
        <v>30</v>
      </c>
      <c r="C1203" s="53">
        <v>27</v>
      </c>
      <c r="D1203" s="53">
        <v>207</v>
      </c>
      <c r="E1203" s="53">
        <v>584</v>
      </c>
      <c r="F1203" s="53">
        <v>87</v>
      </c>
      <c r="G1203" s="53">
        <v>31</v>
      </c>
      <c r="H1203" s="53">
        <v>23</v>
      </c>
      <c r="I1203" s="54">
        <f t="shared" si="39"/>
        <v>959</v>
      </c>
      <c r="J1203" s="70">
        <f>C1203+D1203</f>
        <v>234</v>
      </c>
      <c r="K1203" s="56">
        <f>E1203</f>
        <v>584</v>
      </c>
      <c r="L1203" s="57">
        <f>SUM(F1203:G1203)</f>
        <v>118</v>
      </c>
    </row>
    <row r="1204" spans="1:12" ht="11.45" customHeight="1" x14ac:dyDescent="0.15">
      <c r="A1204" s="299"/>
      <c r="B1204" s="302"/>
      <c r="C1204" s="67">
        <f>C1203/I1203*100</f>
        <v>2.8154327424400418</v>
      </c>
      <c r="D1204" s="67">
        <f>D1203/I1203*100</f>
        <v>21.584984358706986</v>
      </c>
      <c r="E1204" s="67">
        <f>E1203/I1203*100</f>
        <v>60.896767466110532</v>
      </c>
      <c r="F1204" s="67">
        <f>F1203/I1203*100</f>
        <v>9.0719499478623575</v>
      </c>
      <c r="G1204" s="67">
        <f>G1203/I1203*100</f>
        <v>3.2325338894681961</v>
      </c>
      <c r="H1204" s="68">
        <f>H1203/I1203*100</f>
        <v>2.3983315954118871</v>
      </c>
      <c r="I1204" s="69">
        <f t="shared" si="39"/>
        <v>100.00000000000001</v>
      </c>
      <c r="J1204" s="107">
        <f>J1203/I1203*100</f>
        <v>24.400417101147028</v>
      </c>
      <c r="K1204" s="51">
        <f>K1203/I1203*100</f>
        <v>60.896767466110532</v>
      </c>
      <c r="L1204" s="52">
        <f>L1203/I1203*100</f>
        <v>12.304483837330553</v>
      </c>
    </row>
    <row r="1205" spans="1:12" ht="11.45" customHeight="1" x14ac:dyDescent="0.15">
      <c r="A1205" s="299"/>
      <c r="B1205" s="303" t="s">
        <v>31</v>
      </c>
      <c r="C1205" s="53">
        <v>14</v>
      </c>
      <c r="D1205" s="53">
        <v>97</v>
      </c>
      <c r="E1205" s="53">
        <v>232</v>
      </c>
      <c r="F1205" s="53">
        <v>35</v>
      </c>
      <c r="G1205" s="53">
        <v>13</v>
      </c>
      <c r="H1205" s="53">
        <v>6</v>
      </c>
      <c r="I1205" s="54">
        <f t="shared" si="39"/>
        <v>397</v>
      </c>
      <c r="J1205" s="70">
        <f>C1205+D1205</f>
        <v>111</v>
      </c>
      <c r="K1205" s="56">
        <f>E1205</f>
        <v>232</v>
      </c>
      <c r="L1205" s="57">
        <f>SUM(F1205:G1205)</f>
        <v>48</v>
      </c>
    </row>
    <row r="1206" spans="1:12" ht="11.45" customHeight="1" x14ac:dyDescent="0.15">
      <c r="A1206" s="299"/>
      <c r="B1206" s="303"/>
      <c r="C1206" s="72">
        <f>C1205/I1205*100</f>
        <v>3.5264483627204033</v>
      </c>
      <c r="D1206" s="72">
        <f>D1205/I1205*100</f>
        <v>24.433249370277078</v>
      </c>
      <c r="E1206" s="72">
        <f>E1205/I1205*100</f>
        <v>58.438287153652389</v>
      </c>
      <c r="F1206" s="72">
        <f>F1205/I1205*100</f>
        <v>8.8161209068010074</v>
      </c>
      <c r="G1206" s="72">
        <f>G1205/I1205*100</f>
        <v>3.2745591939546599</v>
      </c>
      <c r="H1206" s="73">
        <f>H1205/I1205*100</f>
        <v>1.5113350125944585</v>
      </c>
      <c r="I1206" s="69">
        <f t="shared" si="39"/>
        <v>100</v>
      </c>
      <c r="J1206" s="107">
        <f>J1205/I1205*100</f>
        <v>27.95969773299748</v>
      </c>
      <c r="K1206" s="51">
        <f>K1205/I1205*100</f>
        <v>58.438287153652389</v>
      </c>
      <c r="L1206" s="52">
        <f>L1205/I1205*100</f>
        <v>12.090680100755668</v>
      </c>
    </row>
    <row r="1207" spans="1:12" ht="11.45" customHeight="1" x14ac:dyDescent="0.15">
      <c r="A1207" s="299"/>
      <c r="B1207" s="304" t="s">
        <v>58</v>
      </c>
      <c r="C1207" s="53">
        <v>3</v>
      </c>
      <c r="D1207" s="53">
        <v>29</v>
      </c>
      <c r="E1207" s="53">
        <v>76</v>
      </c>
      <c r="F1207" s="53">
        <v>12</v>
      </c>
      <c r="G1207" s="53">
        <v>7</v>
      </c>
      <c r="H1207" s="53">
        <v>7</v>
      </c>
      <c r="I1207" s="54">
        <f t="shared" si="39"/>
        <v>134</v>
      </c>
      <c r="J1207" s="70">
        <f>C1207+D1207</f>
        <v>32</v>
      </c>
      <c r="K1207" s="56">
        <f>E1207</f>
        <v>76</v>
      </c>
      <c r="L1207" s="57">
        <f>SUM(F1207:G1207)</f>
        <v>19</v>
      </c>
    </row>
    <row r="1208" spans="1:12" ht="11.45" customHeight="1" x14ac:dyDescent="0.15">
      <c r="A1208" s="299"/>
      <c r="B1208" s="302"/>
      <c r="C1208" s="72">
        <f>C1207/I1207*100</f>
        <v>2.2388059701492535</v>
      </c>
      <c r="D1208" s="72">
        <f>D1207/I1207*100</f>
        <v>21.641791044776117</v>
      </c>
      <c r="E1208" s="72">
        <f>E1207/I1207*100</f>
        <v>56.71641791044776</v>
      </c>
      <c r="F1208" s="72">
        <f>F1207/I1207*100</f>
        <v>8.9552238805970141</v>
      </c>
      <c r="G1208" s="72">
        <f>G1207/I1207*100</f>
        <v>5.2238805970149249</v>
      </c>
      <c r="H1208" s="73">
        <f>H1207/I1207*100</f>
        <v>5.2238805970149249</v>
      </c>
      <c r="I1208" s="69">
        <f t="shared" si="39"/>
        <v>100</v>
      </c>
      <c r="J1208" s="107">
        <f>J1207/I1207*100</f>
        <v>23.880597014925371</v>
      </c>
      <c r="K1208" s="51">
        <f>K1207/I1207*100</f>
        <v>56.71641791044776</v>
      </c>
      <c r="L1208" s="52">
        <f>L1207/I1207*100</f>
        <v>14.17910447761194</v>
      </c>
    </row>
    <row r="1209" spans="1:12" ht="11.45" customHeight="1" x14ac:dyDescent="0.15">
      <c r="A1209" s="299"/>
      <c r="B1209" s="303" t="s">
        <v>25</v>
      </c>
      <c r="C1209" s="53">
        <v>0</v>
      </c>
      <c r="D1209" s="53">
        <v>4</v>
      </c>
      <c r="E1209" s="53">
        <v>12</v>
      </c>
      <c r="F1209" s="53">
        <v>3</v>
      </c>
      <c r="G1209" s="53">
        <v>0</v>
      </c>
      <c r="H1209" s="53">
        <v>21</v>
      </c>
      <c r="I1209" s="54">
        <f t="shared" si="39"/>
        <v>40</v>
      </c>
      <c r="J1209" s="70">
        <f>C1209+D1209</f>
        <v>4</v>
      </c>
      <c r="K1209" s="56">
        <f>E1209</f>
        <v>12</v>
      </c>
      <c r="L1209" s="57">
        <f>SUM(F1209:G1209)</f>
        <v>3</v>
      </c>
    </row>
    <row r="1210" spans="1:12" ht="11.45" customHeight="1" thickBot="1" x14ac:dyDescent="0.2">
      <c r="A1210" s="300"/>
      <c r="B1210" s="305"/>
      <c r="C1210" s="96">
        <f>C1209/I1209*100</f>
        <v>0</v>
      </c>
      <c r="D1210" s="96">
        <f>D1209/I1209*100</f>
        <v>10</v>
      </c>
      <c r="E1210" s="96">
        <f>E1209/I1209*100</f>
        <v>30</v>
      </c>
      <c r="F1210" s="96">
        <f>F1209/I1209*100</f>
        <v>7.5</v>
      </c>
      <c r="G1210" s="96">
        <f>G1209/I1209*100</f>
        <v>0</v>
      </c>
      <c r="H1210" s="97">
        <f>H1209/I1209*100</f>
        <v>52.5</v>
      </c>
      <c r="I1210" s="167">
        <f t="shared" si="39"/>
        <v>100</v>
      </c>
      <c r="J1210" s="145">
        <f>J1209/I1209*100</f>
        <v>10</v>
      </c>
      <c r="K1210" s="99">
        <f>K1209/I1209*100</f>
        <v>30</v>
      </c>
      <c r="L1210" s="74">
        <f>L1209/I1209*100</f>
        <v>7.5</v>
      </c>
    </row>
    <row r="1211" spans="1:12" s="140" customFormat="1" ht="15" customHeight="1" x14ac:dyDescent="0.15">
      <c r="A1211" s="115"/>
      <c r="B1211" s="116"/>
      <c r="C1211" s="139"/>
      <c r="D1211" s="139"/>
      <c r="E1211" s="139"/>
      <c r="F1211" s="139"/>
      <c r="G1211" s="139"/>
      <c r="H1211" s="139"/>
      <c r="I1211" s="139"/>
      <c r="J1211" s="139"/>
      <c r="K1211" s="139"/>
      <c r="L1211" s="139"/>
    </row>
    <row r="1212" spans="1:12" s="140" customFormat="1" ht="15" customHeight="1" x14ac:dyDescent="0.15">
      <c r="A1212" s="115"/>
      <c r="B1212" s="116"/>
      <c r="C1212" s="139"/>
      <c r="D1212" s="139"/>
      <c r="E1212" s="139"/>
      <c r="F1212" s="139"/>
      <c r="G1212" s="139"/>
      <c r="H1212" s="139"/>
      <c r="I1212" s="139"/>
      <c r="J1212" s="139"/>
      <c r="K1212" s="139"/>
      <c r="L1212" s="139"/>
    </row>
    <row r="1213" spans="1:12" s="211" customFormat="1" ht="30" customHeight="1" thickBot="1" x14ac:dyDescent="0.2">
      <c r="A1213" s="327" t="s">
        <v>68</v>
      </c>
      <c r="B1213" s="327"/>
      <c r="C1213" s="327"/>
      <c r="D1213" s="327"/>
      <c r="E1213" s="327"/>
      <c r="F1213" s="327"/>
      <c r="G1213" s="327"/>
      <c r="H1213" s="327"/>
      <c r="I1213" s="327"/>
      <c r="J1213" s="327"/>
      <c r="K1213" s="327"/>
      <c r="L1213" s="327"/>
    </row>
    <row r="1214" spans="1:12" s="2" customFormat="1" ht="2.25" customHeight="1" x14ac:dyDescent="0.15">
      <c r="A1214" s="310" t="s">
        <v>122</v>
      </c>
      <c r="B1214" s="311"/>
      <c r="C1214" s="5"/>
      <c r="D1214" s="5"/>
      <c r="E1214" s="5"/>
      <c r="F1214" s="5"/>
      <c r="G1214" s="5"/>
      <c r="H1214" s="209"/>
      <c r="I1214" s="7"/>
      <c r="J1214" s="210"/>
      <c r="K1214" s="5"/>
      <c r="L1214" s="9"/>
    </row>
    <row r="1215" spans="1:12" s="2" customFormat="1" ht="10.15" customHeight="1" x14ac:dyDescent="0.15">
      <c r="A1215" s="312"/>
      <c r="B1215" s="313"/>
      <c r="C1215" s="10">
        <v>1</v>
      </c>
      <c r="D1215" s="10">
        <v>2</v>
      </c>
      <c r="E1215" s="10">
        <v>3</v>
      </c>
      <c r="F1215" s="10">
        <v>4</v>
      </c>
      <c r="G1215" s="10">
        <v>5</v>
      </c>
      <c r="H1215" s="325" t="s">
        <v>123</v>
      </c>
      <c r="I1215" s="11"/>
      <c r="J1215" s="207" t="s">
        <v>124</v>
      </c>
      <c r="K1215" s="10">
        <v>3</v>
      </c>
      <c r="L1215" s="13" t="s">
        <v>125</v>
      </c>
    </row>
    <row r="1216" spans="1:12" s="2" customFormat="1" ht="2.25" customHeight="1" x14ac:dyDescent="0.15">
      <c r="A1216" s="312"/>
      <c r="B1216" s="313"/>
      <c r="C1216" s="10"/>
      <c r="D1216" s="10"/>
      <c r="E1216" s="10"/>
      <c r="F1216" s="10"/>
      <c r="G1216" s="10"/>
      <c r="H1216" s="325"/>
      <c r="I1216" s="11"/>
      <c r="J1216" s="207"/>
      <c r="K1216" s="10"/>
      <c r="L1216" s="13"/>
    </row>
    <row r="1217" spans="1:12" s="2" customFormat="1" ht="2.25" customHeight="1" x14ac:dyDescent="0.15">
      <c r="A1217" s="312"/>
      <c r="B1217" s="313"/>
      <c r="C1217" s="14"/>
      <c r="D1217" s="14"/>
      <c r="E1217" s="14"/>
      <c r="F1217" s="14"/>
      <c r="G1217" s="14"/>
      <c r="H1217" s="325"/>
      <c r="I1217" s="15"/>
      <c r="J1217" s="208"/>
      <c r="K1217" s="17"/>
      <c r="L1217" s="18"/>
    </row>
    <row r="1218" spans="1:12" s="24" customFormat="1" ht="60" customHeight="1" x14ac:dyDescent="0.15">
      <c r="A1218" s="316" t="s">
        <v>35</v>
      </c>
      <c r="B1218" s="317"/>
      <c r="C1218" s="21" t="s">
        <v>177</v>
      </c>
      <c r="D1218" s="21" t="s">
        <v>178</v>
      </c>
      <c r="E1218" s="21" t="s">
        <v>126</v>
      </c>
      <c r="F1218" s="21" t="s">
        <v>179</v>
      </c>
      <c r="G1218" s="21" t="s">
        <v>180</v>
      </c>
      <c r="H1218" s="325"/>
      <c r="I1218" s="15" t="s">
        <v>5</v>
      </c>
      <c r="J1218" s="22" t="s">
        <v>177</v>
      </c>
      <c r="K1218" s="21" t="s">
        <v>127</v>
      </c>
      <c r="L1218" s="23" t="s">
        <v>180</v>
      </c>
    </row>
    <row r="1219" spans="1:12" s="24" customFormat="1" ht="2.25" customHeight="1" thickBot="1" x14ac:dyDescent="0.2">
      <c r="A1219" s="173"/>
      <c r="B1219" s="174"/>
      <c r="C1219" s="175"/>
      <c r="D1219" s="176"/>
      <c r="E1219" s="175"/>
      <c r="F1219" s="176"/>
      <c r="G1219" s="175"/>
      <c r="H1219" s="177"/>
      <c r="I1219" s="178"/>
      <c r="J1219" s="179"/>
      <c r="K1219" s="175"/>
      <c r="L1219" s="180"/>
    </row>
    <row r="1220" spans="1:12" s="37" customFormat="1" ht="11.25" customHeight="1" x14ac:dyDescent="0.15">
      <c r="A1220" s="318" t="s">
        <v>23</v>
      </c>
      <c r="B1220" s="319"/>
      <c r="C1220" s="33">
        <f t="shared" ref="C1220:H1220" si="40">C1222+C1224+C1226+C1228+C1230</f>
        <v>56</v>
      </c>
      <c r="D1220" s="33">
        <f t="shared" si="40"/>
        <v>429</v>
      </c>
      <c r="E1220" s="33">
        <f t="shared" si="40"/>
        <v>1236</v>
      </c>
      <c r="F1220" s="33">
        <f t="shared" si="40"/>
        <v>223</v>
      </c>
      <c r="G1220" s="33">
        <f t="shared" si="40"/>
        <v>77</v>
      </c>
      <c r="H1220" s="33">
        <f t="shared" si="40"/>
        <v>81</v>
      </c>
      <c r="I1220" s="34">
        <f t="shared" ref="I1220:I1229" si="41">SUM(C1220:H1220)</f>
        <v>2102</v>
      </c>
      <c r="J1220" s="35">
        <f>C1220+D1220</f>
        <v>485</v>
      </c>
      <c r="K1220" s="33">
        <f>E1220</f>
        <v>1236</v>
      </c>
      <c r="L1220" s="36">
        <f>SUM(F1220:G1220)</f>
        <v>300</v>
      </c>
    </row>
    <row r="1221" spans="1:12" s="37" customFormat="1" ht="11.25" customHeight="1" thickBot="1" x14ac:dyDescent="0.2">
      <c r="A1221" s="320"/>
      <c r="B1221" s="321"/>
      <c r="C1221" s="142">
        <f>C1220/I1220*100</f>
        <v>2.6641294005708849</v>
      </c>
      <c r="D1221" s="142">
        <f>D1220/I1220*100</f>
        <v>20.409134157944813</v>
      </c>
      <c r="E1221" s="142">
        <f>E1220/I1220*100</f>
        <v>58.801141769743104</v>
      </c>
      <c r="F1221" s="142">
        <f>F1220/I1220*100</f>
        <v>10.608943862987632</v>
      </c>
      <c r="G1221" s="142">
        <f>G1220/I1220*100</f>
        <v>3.663177925784967</v>
      </c>
      <c r="H1221" s="181">
        <f>H1220/I1220*100</f>
        <v>3.8534728829686014</v>
      </c>
      <c r="I1221" s="167">
        <f t="shared" si="41"/>
        <v>100</v>
      </c>
      <c r="J1221" s="145">
        <f>J1220/I1220*100</f>
        <v>23.073263558515698</v>
      </c>
      <c r="K1221" s="99">
        <f>K1220/I1220*100</f>
        <v>58.801141769743104</v>
      </c>
      <c r="L1221" s="74">
        <f>L1220/I1220*100</f>
        <v>14.2721217887726</v>
      </c>
    </row>
    <row r="1222" spans="1:12" s="37" customFormat="1" ht="11.45" customHeight="1" x14ac:dyDescent="0.15">
      <c r="A1222" s="298" t="s">
        <v>128</v>
      </c>
      <c r="B1222" s="301" t="s">
        <v>20</v>
      </c>
      <c r="C1222" s="53">
        <v>37</v>
      </c>
      <c r="D1222" s="53">
        <v>285</v>
      </c>
      <c r="E1222" s="53">
        <v>830</v>
      </c>
      <c r="F1222" s="53">
        <v>151</v>
      </c>
      <c r="G1222" s="53">
        <v>56</v>
      </c>
      <c r="H1222" s="53">
        <v>42</v>
      </c>
      <c r="I1222" s="34">
        <f t="shared" si="41"/>
        <v>1401</v>
      </c>
      <c r="J1222" s="35">
        <f>C1222+D1222</f>
        <v>322</v>
      </c>
      <c r="K1222" s="33">
        <f>E1222</f>
        <v>830</v>
      </c>
      <c r="L1222" s="36">
        <f>SUM(F1222:G1222)</f>
        <v>207</v>
      </c>
    </row>
    <row r="1223" spans="1:12" s="37" customFormat="1" ht="11.45" customHeight="1" x14ac:dyDescent="0.15">
      <c r="A1223" s="299"/>
      <c r="B1223" s="302"/>
      <c r="C1223" s="127">
        <f>C1222/I1222*100</f>
        <v>2.6409707351891507</v>
      </c>
      <c r="D1223" s="67">
        <f>D1222/I1222*100</f>
        <v>20.342612419700217</v>
      </c>
      <c r="E1223" s="67">
        <f>E1222/I1222*100</f>
        <v>59.243397573162028</v>
      </c>
      <c r="F1223" s="67">
        <f>F1222/I1222*100</f>
        <v>10.778015703069237</v>
      </c>
      <c r="G1223" s="67">
        <f>G1222/I1222*100</f>
        <v>3.9971448965024985</v>
      </c>
      <c r="H1223" s="68">
        <f>H1222/I1222*100</f>
        <v>2.9978586723768736</v>
      </c>
      <c r="I1223" s="69">
        <f t="shared" si="41"/>
        <v>100</v>
      </c>
      <c r="J1223" s="107">
        <f>J1222/I1222*100</f>
        <v>22.983583154889363</v>
      </c>
      <c r="K1223" s="51">
        <f>K1222/I1222*100</f>
        <v>59.243397573162028</v>
      </c>
      <c r="L1223" s="52">
        <f>L1222/I1222*100</f>
        <v>14.775160599571734</v>
      </c>
    </row>
    <row r="1224" spans="1:12" s="37" customFormat="1" ht="11.45" customHeight="1" x14ac:dyDescent="0.15">
      <c r="A1224" s="299"/>
      <c r="B1224" s="303" t="s">
        <v>21</v>
      </c>
      <c r="C1224" s="53">
        <v>12</v>
      </c>
      <c r="D1224" s="53">
        <v>104</v>
      </c>
      <c r="E1224" s="53">
        <v>274</v>
      </c>
      <c r="F1224" s="53">
        <v>52</v>
      </c>
      <c r="G1224" s="53">
        <v>12</v>
      </c>
      <c r="H1224" s="53">
        <v>28</v>
      </c>
      <c r="I1224" s="54">
        <f t="shared" si="41"/>
        <v>482</v>
      </c>
      <c r="J1224" s="70">
        <f>C1224+D1224</f>
        <v>116</v>
      </c>
      <c r="K1224" s="56">
        <f>E1224</f>
        <v>274</v>
      </c>
      <c r="L1224" s="57">
        <f>SUM(F1224:G1224)</f>
        <v>64</v>
      </c>
    </row>
    <row r="1225" spans="1:12" s="37" customFormat="1" ht="11.45" customHeight="1" x14ac:dyDescent="0.15">
      <c r="A1225" s="299"/>
      <c r="B1225" s="303"/>
      <c r="C1225" s="72">
        <f>C1224/I1224*100</f>
        <v>2.4896265560165975</v>
      </c>
      <c r="D1225" s="72">
        <f>D1224/I1224*100</f>
        <v>21.57676348547718</v>
      </c>
      <c r="E1225" s="72">
        <f>E1224/I1224*100</f>
        <v>56.84647302904564</v>
      </c>
      <c r="F1225" s="72">
        <f>F1224/I1224*100</f>
        <v>10.78838174273859</v>
      </c>
      <c r="G1225" s="72">
        <f>G1224/I1224*100</f>
        <v>2.4896265560165975</v>
      </c>
      <c r="H1225" s="73">
        <f>H1224/I1224*100</f>
        <v>5.809128630705394</v>
      </c>
      <c r="I1225" s="69">
        <f t="shared" si="41"/>
        <v>100</v>
      </c>
      <c r="J1225" s="107">
        <f>J1224/I1224*100</f>
        <v>24.066390041493776</v>
      </c>
      <c r="K1225" s="51">
        <f>K1224/I1224*100</f>
        <v>56.84647302904564</v>
      </c>
      <c r="L1225" s="52">
        <f>L1224/I1224*100</f>
        <v>13.278008298755188</v>
      </c>
    </row>
    <row r="1226" spans="1:12" s="37" customFormat="1" ht="11.45" customHeight="1" x14ac:dyDescent="0.15">
      <c r="A1226" s="299"/>
      <c r="B1226" s="304" t="s">
        <v>129</v>
      </c>
      <c r="C1226" s="53">
        <v>5</v>
      </c>
      <c r="D1226" s="53">
        <v>31</v>
      </c>
      <c r="E1226" s="53">
        <v>95</v>
      </c>
      <c r="F1226" s="53">
        <v>18</v>
      </c>
      <c r="G1226" s="53">
        <v>6</v>
      </c>
      <c r="H1226" s="53">
        <v>8</v>
      </c>
      <c r="I1226" s="54">
        <f t="shared" si="41"/>
        <v>163</v>
      </c>
      <c r="J1226" s="70">
        <f>C1226+D1226</f>
        <v>36</v>
      </c>
      <c r="K1226" s="56">
        <f>E1226</f>
        <v>95</v>
      </c>
      <c r="L1226" s="57">
        <f>SUM(F1226:G1226)</f>
        <v>24</v>
      </c>
    </row>
    <row r="1227" spans="1:12" s="37" customFormat="1" ht="11.45" customHeight="1" x14ac:dyDescent="0.15">
      <c r="A1227" s="299"/>
      <c r="B1227" s="302"/>
      <c r="C1227" s="67">
        <f>C1226/I1226*100</f>
        <v>3.0674846625766872</v>
      </c>
      <c r="D1227" s="67">
        <f>D1226/I1226*100</f>
        <v>19.018404907975462</v>
      </c>
      <c r="E1227" s="67">
        <f>E1226/I1226*100</f>
        <v>58.282208588957054</v>
      </c>
      <c r="F1227" s="67">
        <f>F1226/I1226*100</f>
        <v>11.042944785276074</v>
      </c>
      <c r="G1227" s="67">
        <f>G1226/I1226*100</f>
        <v>3.6809815950920246</v>
      </c>
      <c r="H1227" s="68">
        <f>H1226/I1226*100</f>
        <v>4.9079754601226995</v>
      </c>
      <c r="I1227" s="69">
        <f t="shared" si="41"/>
        <v>100</v>
      </c>
      <c r="J1227" s="107">
        <f>J1226/I1226*100</f>
        <v>22.085889570552148</v>
      </c>
      <c r="K1227" s="51">
        <f>K1226/I1226*100</f>
        <v>58.282208588957054</v>
      </c>
      <c r="L1227" s="52">
        <f>L1226/I1226*100</f>
        <v>14.723926380368098</v>
      </c>
    </row>
    <row r="1228" spans="1:12" s="37" customFormat="1" ht="11.45" customHeight="1" x14ac:dyDescent="0.15">
      <c r="A1228" s="299"/>
      <c r="B1228" s="303" t="s">
        <v>130</v>
      </c>
      <c r="C1228" s="53">
        <v>2</v>
      </c>
      <c r="D1228" s="53">
        <v>9</v>
      </c>
      <c r="E1228" s="53">
        <v>37</v>
      </c>
      <c r="F1228" s="53">
        <v>2</v>
      </c>
      <c r="G1228" s="53">
        <v>3</v>
      </c>
      <c r="H1228" s="53">
        <v>3</v>
      </c>
      <c r="I1228" s="54">
        <f t="shared" si="41"/>
        <v>56</v>
      </c>
      <c r="J1228" s="70">
        <f>C1228+D1228</f>
        <v>11</v>
      </c>
      <c r="K1228" s="56">
        <f>E1228</f>
        <v>37</v>
      </c>
      <c r="L1228" s="57">
        <f>SUM(F1228:G1228)</f>
        <v>5</v>
      </c>
    </row>
    <row r="1229" spans="1:12" s="37" customFormat="1" ht="11.45" customHeight="1" thickBot="1" x14ac:dyDescent="0.2">
      <c r="A1229" s="299"/>
      <c r="B1229" s="303"/>
      <c r="C1229" s="72">
        <f>C1228/I1228*100</f>
        <v>3.5714285714285712</v>
      </c>
      <c r="D1229" s="72">
        <f>D1228/I1228*100</f>
        <v>16.071428571428573</v>
      </c>
      <c r="E1229" s="72">
        <f>E1228/I1228*100</f>
        <v>66.071428571428569</v>
      </c>
      <c r="F1229" s="72">
        <f>F1228/I1228*100</f>
        <v>3.5714285714285712</v>
      </c>
      <c r="G1229" s="72">
        <f>G1228/I1228*100</f>
        <v>5.3571428571428568</v>
      </c>
      <c r="H1229" s="73">
        <f>H1228/I1228*100</f>
        <v>5.3571428571428568</v>
      </c>
      <c r="I1229" s="69">
        <f t="shared" si="41"/>
        <v>100.00000000000001</v>
      </c>
      <c r="J1229" s="107">
        <f>J1228/I1228*100</f>
        <v>19.642857142857142</v>
      </c>
      <c r="K1229" s="51">
        <f>K1228/I1228*100</f>
        <v>66.071428571428569</v>
      </c>
      <c r="L1229" s="52">
        <f>L1228/I1228*100</f>
        <v>8.9285714285714288</v>
      </c>
    </row>
    <row r="1230" spans="1:12" s="37" customFormat="1" ht="11.45" hidden="1" customHeight="1" x14ac:dyDescent="0.15">
      <c r="A1230" s="299"/>
      <c r="B1230" s="304" t="s">
        <v>131</v>
      </c>
      <c r="C1230" s="75">
        <v>0</v>
      </c>
      <c r="D1230" s="75">
        <v>0</v>
      </c>
      <c r="E1230" s="75">
        <v>0</v>
      </c>
      <c r="F1230" s="75">
        <v>0</v>
      </c>
      <c r="G1230" s="75">
        <v>0</v>
      </c>
      <c r="H1230" s="76">
        <v>0</v>
      </c>
      <c r="I1230" s="156">
        <v>0</v>
      </c>
      <c r="J1230" s="157">
        <v>0</v>
      </c>
      <c r="K1230" s="158">
        <v>0</v>
      </c>
      <c r="L1230" s="80">
        <v>0</v>
      </c>
    </row>
    <row r="1231" spans="1:12" s="37" customFormat="1" ht="11.45" hidden="1" customHeight="1" thickBot="1" x14ac:dyDescent="0.2">
      <c r="A1231" s="300"/>
      <c r="B1231" s="305"/>
      <c r="C1231" s="134" t="s">
        <v>132</v>
      </c>
      <c r="D1231" s="134" t="s">
        <v>132</v>
      </c>
      <c r="E1231" s="134" t="s">
        <v>132</v>
      </c>
      <c r="F1231" s="134" t="s">
        <v>132</v>
      </c>
      <c r="G1231" s="134" t="s">
        <v>132</v>
      </c>
      <c r="H1231" s="182" t="s">
        <v>132</v>
      </c>
      <c r="I1231" s="161" t="s">
        <v>132</v>
      </c>
      <c r="J1231" s="162" t="s">
        <v>132</v>
      </c>
      <c r="K1231" s="163" t="s">
        <v>132</v>
      </c>
      <c r="L1231" s="164" t="s">
        <v>132</v>
      </c>
    </row>
    <row r="1232" spans="1:12" s="37" customFormat="1" ht="11.45" customHeight="1" x14ac:dyDescent="0.15">
      <c r="A1232" s="298" t="s">
        <v>133</v>
      </c>
      <c r="B1232" s="301" t="s">
        <v>1</v>
      </c>
      <c r="C1232" s="87">
        <v>25</v>
      </c>
      <c r="D1232" s="87">
        <v>195</v>
      </c>
      <c r="E1232" s="87">
        <v>485</v>
      </c>
      <c r="F1232" s="87">
        <v>98</v>
      </c>
      <c r="G1232" s="87">
        <v>35</v>
      </c>
      <c r="H1232" s="195">
        <v>27</v>
      </c>
      <c r="I1232" s="34">
        <f t="shared" ref="I1232:I1281" si="42">SUM(C1232:H1232)</f>
        <v>865</v>
      </c>
      <c r="J1232" s="35">
        <f>C1232+D1232</f>
        <v>220</v>
      </c>
      <c r="K1232" s="33">
        <f>E1232</f>
        <v>485</v>
      </c>
      <c r="L1232" s="36">
        <f>SUM(F1232:G1232)</f>
        <v>133</v>
      </c>
    </row>
    <row r="1233" spans="1:12" s="37" customFormat="1" ht="11.45" customHeight="1" x14ac:dyDescent="0.15">
      <c r="A1233" s="299"/>
      <c r="B1233" s="303"/>
      <c r="C1233" s="72">
        <f>C1232/I1232*100</f>
        <v>2.8901734104046244</v>
      </c>
      <c r="D1233" s="72">
        <f>D1232/I1232*100</f>
        <v>22.543352601156069</v>
      </c>
      <c r="E1233" s="72">
        <f>E1232/I1232*100</f>
        <v>56.069364161849713</v>
      </c>
      <c r="F1233" s="72">
        <f>F1232/I1232*100</f>
        <v>11.329479768786127</v>
      </c>
      <c r="G1233" s="72">
        <f>G1232/I1232*100</f>
        <v>4.0462427745664744</v>
      </c>
      <c r="H1233" s="73">
        <f>H1232/I1232*100</f>
        <v>3.1213872832369942</v>
      </c>
      <c r="I1233" s="69">
        <f t="shared" si="42"/>
        <v>100.00000000000001</v>
      </c>
      <c r="J1233" s="107">
        <f>J1232/I1232*100</f>
        <v>25.433526011560691</v>
      </c>
      <c r="K1233" s="51">
        <f>K1232/I1232*100</f>
        <v>56.069364161849713</v>
      </c>
      <c r="L1233" s="52">
        <f>L1232/I1232*100</f>
        <v>15.375722543352602</v>
      </c>
    </row>
    <row r="1234" spans="1:12" s="37" customFormat="1" ht="11.45" customHeight="1" x14ac:dyDescent="0.15">
      <c r="A1234" s="299"/>
      <c r="B1234" s="304" t="s">
        <v>2</v>
      </c>
      <c r="C1234" s="53">
        <v>31</v>
      </c>
      <c r="D1234" s="53">
        <v>230</v>
      </c>
      <c r="E1234" s="53">
        <v>747</v>
      </c>
      <c r="F1234" s="53">
        <v>124</v>
      </c>
      <c r="G1234" s="53">
        <v>42</v>
      </c>
      <c r="H1234" s="53">
        <v>39</v>
      </c>
      <c r="I1234" s="54">
        <f t="shared" si="42"/>
        <v>1213</v>
      </c>
      <c r="J1234" s="70">
        <f>C1234+D1234</f>
        <v>261</v>
      </c>
      <c r="K1234" s="56">
        <f>E1234</f>
        <v>747</v>
      </c>
      <c r="L1234" s="57">
        <f>SUM(F1234:G1234)</f>
        <v>166</v>
      </c>
    </row>
    <row r="1235" spans="1:12" s="37" customFormat="1" ht="11.45" customHeight="1" x14ac:dyDescent="0.15">
      <c r="A1235" s="299"/>
      <c r="B1235" s="302"/>
      <c r="C1235" s="67">
        <f>C1234/I1234*100</f>
        <v>2.5556471558120362</v>
      </c>
      <c r="D1235" s="67">
        <f>D1234/I1234*100</f>
        <v>18.961253091508656</v>
      </c>
      <c r="E1235" s="67">
        <f>E1234/I1234*100</f>
        <v>61.582852431986815</v>
      </c>
      <c r="F1235" s="67">
        <f>F1234/I1234*100</f>
        <v>10.222588623248145</v>
      </c>
      <c r="G1235" s="67">
        <f>G1234/I1234*100</f>
        <v>3.4624896949711457</v>
      </c>
      <c r="H1235" s="68">
        <f>H1234/I1234*100</f>
        <v>3.2151690024732069</v>
      </c>
      <c r="I1235" s="69">
        <f t="shared" si="42"/>
        <v>99.999999999999986</v>
      </c>
      <c r="J1235" s="107">
        <f>J1234/I1234*100</f>
        <v>21.516900247320692</v>
      </c>
      <c r="K1235" s="51">
        <f>K1234/I1234*100</f>
        <v>61.582852431986815</v>
      </c>
      <c r="L1235" s="52">
        <f>L1234/I1234*100</f>
        <v>13.68507831821929</v>
      </c>
    </row>
    <row r="1236" spans="1:12" s="37" customFormat="1" ht="11.45" customHeight="1" x14ac:dyDescent="0.15">
      <c r="A1236" s="299"/>
      <c r="B1236" s="303" t="s">
        <v>6</v>
      </c>
      <c r="C1236" s="53">
        <v>0</v>
      </c>
      <c r="D1236" s="53">
        <v>4</v>
      </c>
      <c r="E1236" s="53">
        <v>4</v>
      </c>
      <c r="F1236" s="53">
        <v>1</v>
      </c>
      <c r="G1236" s="53">
        <v>0</v>
      </c>
      <c r="H1236" s="53">
        <v>15</v>
      </c>
      <c r="I1236" s="54">
        <f t="shared" si="42"/>
        <v>24</v>
      </c>
      <c r="J1236" s="70">
        <f>C1236+D1236</f>
        <v>4</v>
      </c>
      <c r="K1236" s="56">
        <f>E1236</f>
        <v>4</v>
      </c>
      <c r="L1236" s="57">
        <f>SUM(F1236:G1236)</f>
        <v>1</v>
      </c>
    </row>
    <row r="1237" spans="1:12" s="37" customFormat="1" ht="11.45" customHeight="1" thickBot="1" x14ac:dyDescent="0.2">
      <c r="A1237" s="300"/>
      <c r="B1237" s="305"/>
      <c r="C1237" s="96">
        <f>C1236/I1236*100</f>
        <v>0</v>
      </c>
      <c r="D1237" s="96">
        <f>D1236/I1236*100</f>
        <v>16.666666666666664</v>
      </c>
      <c r="E1237" s="96">
        <f>E1236/I1236*100</f>
        <v>16.666666666666664</v>
      </c>
      <c r="F1237" s="96">
        <f>F1236/I1236*100</f>
        <v>4.1666666666666661</v>
      </c>
      <c r="G1237" s="96">
        <f>G1236/I1236*100</f>
        <v>0</v>
      </c>
      <c r="H1237" s="97">
        <f>H1236/I1236*100</f>
        <v>62.5</v>
      </c>
      <c r="I1237" s="167">
        <f t="shared" si="42"/>
        <v>100</v>
      </c>
      <c r="J1237" s="145">
        <f>J1236/I1236*100</f>
        <v>16.666666666666664</v>
      </c>
      <c r="K1237" s="99">
        <f>K1236/I1236*100</f>
        <v>16.666666666666664</v>
      </c>
      <c r="L1237" s="74">
        <f>L1236/I1236*100</f>
        <v>4.1666666666666661</v>
      </c>
    </row>
    <row r="1238" spans="1:12" s="37" customFormat="1" ht="11.45" customHeight="1" x14ac:dyDescent="0.15">
      <c r="A1238" s="298" t="s">
        <v>134</v>
      </c>
      <c r="B1238" s="301" t="s">
        <v>7</v>
      </c>
      <c r="C1238" s="53">
        <v>7</v>
      </c>
      <c r="D1238" s="53">
        <v>9</v>
      </c>
      <c r="E1238" s="53">
        <v>33</v>
      </c>
      <c r="F1238" s="53">
        <v>5</v>
      </c>
      <c r="G1238" s="53">
        <v>2</v>
      </c>
      <c r="H1238" s="53">
        <v>1</v>
      </c>
      <c r="I1238" s="34">
        <f t="shared" si="42"/>
        <v>57</v>
      </c>
      <c r="J1238" s="35">
        <f>C1238+D1238</f>
        <v>16</v>
      </c>
      <c r="K1238" s="33">
        <f>E1238</f>
        <v>33</v>
      </c>
      <c r="L1238" s="36">
        <f>SUM(F1238:G1238)</f>
        <v>7</v>
      </c>
    </row>
    <row r="1239" spans="1:12" s="37" customFormat="1" ht="11.45" customHeight="1" x14ac:dyDescent="0.15">
      <c r="A1239" s="299"/>
      <c r="B1239" s="302"/>
      <c r="C1239" s="67">
        <f>C1238/I1238*100</f>
        <v>12.280701754385964</v>
      </c>
      <c r="D1239" s="67">
        <f>D1238/I1238*100</f>
        <v>15.789473684210526</v>
      </c>
      <c r="E1239" s="67">
        <f>E1238/I1238*100</f>
        <v>57.894736842105267</v>
      </c>
      <c r="F1239" s="67">
        <f>F1238/I1238*100</f>
        <v>8.7719298245614024</v>
      </c>
      <c r="G1239" s="67">
        <f>G1238/I1238*100</f>
        <v>3.5087719298245612</v>
      </c>
      <c r="H1239" s="68">
        <f>H1238/I1238*100</f>
        <v>1.7543859649122806</v>
      </c>
      <c r="I1239" s="69">
        <f t="shared" si="42"/>
        <v>99.999999999999986</v>
      </c>
      <c r="J1239" s="107">
        <f>J1238/I1238*100</f>
        <v>28.07017543859649</v>
      </c>
      <c r="K1239" s="51">
        <f>K1238/I1238*100</f>
        <v>57.894736842105267</v>
      </c>
      <c r="L1239" s="52">
        <f>L1238/I1238*100</f>
        <v>12.280701754385964</v>
      </c>
    </row>
    <row r="1240" spans="1:12" s="37" customFormat="1" ht="11.45" customHeight="1" x14ac:dyDescent="0.15">
      <c r="A1240" s="299"/>
      <c r="B1240" s="303" t="s">
        <v>8</v>
      </c>
      <c r="C1240" s="53">
        <v>5</v>
      </c>
      <c r="D1240" s="53">
        <v>39</v>
      </c>
      <c r="E1240" s="53">
        <v>104</v>
      </c>
      <c r="F1240" s="53">
        <v>16</v>
      </c>
      <c r="G1240" s="53">
        <v>4</v>
      </c>
      <c r="H1240" s="53">
        <v>3</v>
      </c>
      <c r="I1240" s="54">
        <f t="shared" si="42"/>
        <v>171</v>
      </c>
      <c r="J1240" s="70">
        <f>C1240+D1240</f>
        <v>44</v>
      </c>
      <c r="K1240" s="56">
        <f>E1240</f>
        <v>104</v>
      </c>
      <c r="L1240" s="57">
        <f>SUM(F1240:G1240)</f>
        <v>20</v>
      </c>
    </row>
    <row r="1241" spans="1:12" s="37" customFormat="1" ht="11.45" customHeight="1" x14ac:dyDescent="0.15">
      <c r="A1241" s="299"/>
      <c r="B1241" s="303"/>
      <c r="C1241" s="72">
        <f>C1240/I1240*100</f>
        <v>2.9239766081871341</v>
      </c>
      <c r="D1241" s="72">
        <f>D1240/I1240*100</f>
        <v>22.807017543859647</v>
      </c>
      <c r="E1241" s="72">
        <f>E1240/I1240*100</f>
        <v>60.818713450292393</v>
      </c>
      <c r="F1241" s="72">
        <f>F1240/I1240*100</f>
        <v>9.3567251461988299</v>
      </c>
      <c r="G1241" s="72">
        <f>G1240/I1240*100</f>
        <v>2.3391812865497075</v>
      </c>
      <c r="H1241" s="73">
        <f>H1240/I1240*100</f>
        <v>1.7543859649122806</v>
      </c>
      <c r="I1241" s="69">
        <f t="shared" si="42"/>
        <v>99.999999999999972</v>
      </c>
      <c r="J1241" s="107">
        <f>J1240/I1240*100</f>
        <v>25.730994152046783</v>
      </c>
      <c r="K1241" s="51">
        <f>K1240/I1240*100</f>
        <v>60.818713450292393</v>
      </c>
      <c r="L1241" s="52">
        <f>L1240/I1240*100</f>
        <v>11.695906432748536</v>
      </c>
    </row>
    <row r="1242" spans="1:12" s="37" customFormat="1" ht="11.45" customHeight="1" x14ac:dyDescent="0.15">
      <c r="A1242" s="299"/>
      <c r="B1242" s="304" t="s">
        <v>9</v>
      </c>
      <c r="C1242" s="53">
        <v>7</v>
      </c>
      <c r="D1242" s="53">
        <v>45</v>
      </c>
      <c r="E1242" s="53">
        <v>137</v>
      </c>
      <c r="F1242" s="53">
        <v>29</v>
      </c>
      <c r="G1242" s="53">
        <v>16</v>
      </c>
      <c r="H1242" s="53">
        <v>1</v>
      </c>
      <c r="I1242" s="54">
        <f t="shared" si="42"/>
        <v>235</v>
      </c>
      <c r="J1242" s="70">
        <f>C1242+D1242</f>
        <v>52</v>
      </c>
      <c r="K1242" s="56">
        <f>E1242</f>
        <v>137</v>
      </c>
      <c r="L1242" s="57">
        <f>SUM(F1242:G1242)</f>
        <v>45</v>
      </c>
    </row>
    <row r="1243" spans="1:12" s="37" customFormat="1" ht="11.45" customHeight="1" x14ac:dyDescent="0.15">
      <c r="A1243" s="299"/>
      <c r="B1243" s="302"/>
      <c r="C1243" s="67">
        <f>C1242/I1242*100</f>
        <v>2.9787234042553195</v>
      </c>
      <c r="D1243" s="67">
        <f>D1242/I1242*100</f>
        <v>19.148936170212767</v>
      </c>
      <c r="E1243" s="67">
        <f>E1242/I1242*100</f>
        <v>58.297872340425528</v>
      </c>
      <c r="F1243" s="67">
        <f>F1242/I1242*100</f>
        <v>12.340425531914894</v>
      </c>
      <c r="G1243" s="67">
        <f>G1242/I1242*100</f>
        <v>6.8085106382978724</v>
      </c>
      <c r="H1243" s="68">
        <f>H1242/I1242*100</f>
        <v>0.42553191489361702</v>
      </c>
      <c r="I1243" s="69">
        <f t="shared" si="42"/>
        <v>99.999999999999986</v>
      </c>
      <c r="J1243" s="107">
        <f>J1242/I1242*100</f>
        <v>22.127659574468083</v>
      </c>
      <c r="K1243" s="51">
        <f>K1242/I1242*100</f>
        <v>58.297872340425528</v>
      </c>
      <c r="L1243" s="52">
        <f>L1242/I1242*100</f>
        <v>19.148936170212767</v>
      </c>
    </row>
    <row r="1244" spans="1:12" s="37" customFormat="1" ht="11.45" customHeight="1" x14ac:dyDescent="0.15">
      <c r="A1244" s="299"/>
      <c r="B1244" s="303" t="s">
        <v>10</v>
      </c>
      <c r="C1244" s="53">
        <v>6</v>
      </c>
      <c r="D1244" s="53">
        <v>62</v>
      </c>
      <c r="E1244" s="53">
        <v>203</v>
      </c>
      <c r="F1244" s="53">
        <v>35</v>
      </c>
      <c r="G1244" s="53">
        <v>10</v>
      </c>
      <c r="H1244" s="53">
        <v>6</v>
      </c>
      <c r="I1244" s="54">
        <f t="shared" si="42"/>
        <v>322</v>
      </c>
      <c r="J1244" s="70">
        <f>C1244+D1244</f>
        <v>68</v>
      </c>
      <c r="K1244" s="56">
        <f>E1244</f>
        <v>203</v>
      </c>
      <c r="L1244" s="57">
        <f>SUM(F1244:G1244)</f>
        <v>45</v>
      </c>
    </row>
    <row r="1245" spans="1:12" s="37" customFormat="1" ht="11.45" customHeight="1" x14ac:dyDescent="0.15">
      <c r="A1245" s="299"/>
      <c r="B1245" s="303"/>
      <c r="C1245" s="72">
        <f>C1244/I1244*100</f>
        <v>1.8633540372670807</v>
      </c>
      <c r="D1245" s="72">
        <f>D1244/I1244*100</f>
        <v>19.254658385093169</v>
      </c>
      <c r="E1245" s="72">
        <f>E1244/I1244*100</f>
        <v>63.04347826086957</v>
      </c>
      <c r="F1245" s="72">
        <f>F1244/I1244*100</f>
        <v>10.869565217391305</v>
      </c>
      <c r="G1245" s="72">
        <f>G1244/I1244*100</f>
        <v>3.1055900621118013</v>
      </c>
      <c r="H1245" s="73">
        <f>H1244/I1244*100</f>
        <v>1.8633540372670807</v>
      </c>
      <c r="I1245" s="69">
        <f t="shared" si="42"/>
        <v>100</v>
      </c>
      <c r="J1245" s="107">
        <f>J1244/I1244*100</f>
        <v>21.118012422360248</v>
      </c>
      <c r="K1245" s="51">
        <f>K1244/I1244*100</f>
        <v>63.04347826086957</v>
      </c>
      <c r="L1245" s="52">
        <f>L1244/I1244*100</f>
        <v>13.975155279503104</v>
      </c>
    </row>
    <row r="1246" spans="1:12" s="37" customFormat="1" ht="11.45" customHeight="1" x14ac:dyDescent="0.15">
      <c r="A1246" s="299"/>
      <c r="B1246" s="304" t="s">
        <v>11</v>
      </c>
      <c r="C1246" s="53">
        <v>8</v>
      </c>
      <c r="D1246" s="53">
        <v>66</v>
      </c>
      <c r="E1246" s="53">
        <v>234</v>
      </c>
      <c r="F1246" s="53">
        <v>48</v>
      </c>
      <c r="G1246" s="53">
        <v>16</v>
      </c>
      <c r="H1246" s="53">
        <v>2</v>
      </c>
      <c r="I1246" s="54">
        <f t="shared" si="42"/>
        <v>374</v>
      </c>
      <c r="J1246" s="70">
        <f>C1246+D1246</f>
        <v>74</v>
      </c>
      <c r="K1246" s="56">
        <f>E1246</f>
        <v>234</v>
      </c>
      <c r="L1246" s="57">
        <f>SUM(F1246:G1246)</f>
        <v>64</v>
      </c>
    </row>
    <row r="1247" spans="1:12" s="37" customFormat="1" ht="11.45" customHeight="1" x14ac:dyDescent="0.15">
      <c r="A1247" s="299"/>
      <c r="B1247" s="302"/>
      <c r="C1247" s="67">
        <f>C1246/I1246*100</f>
        <v>2.1390374331550799</v>
      </c>
      <c r="D1247" s="67">
        <f>D1246/I1246*100</f>
        <v>17.647058823529413</v>
      </c>
      <c r="E1247" s="67">
        <f>E1246/I1246*100</f>
        <v>62.566844919786092</v>
      </c>
      <c r="F1247" s="67">
        <f>F1246/I1246*100</f>
        <v>12.834224598930483</v>
      </c>
      <c r="G1247" s="67">
        <f>G1246/I1246*100</f>
        <v>4.2780748663101598</v>
      </c>
      <c r="H1247" s="68">
        <f>H1246/I1246*100</f>
        <v>0.53475935828876997</v>
      </c>
      <c r="I1247" s="69">
        <f t="shared" si="42"/>
        <v>100</v>
      </c>
      <c r="J1247" s="107">
        <f>J1246/I1246*100</f>
        <v>19.786096256684495</v>
      </c>
      <c r="K1247" s="51">
        <f>K1246/I1246*100</f>
        <v>62.566844919786092</v>
      </c>
      <c r="L1247" s="52">
        <f>L1246/I1246*100</f>
        <v>17.112299465240639</v>
      </c>
    </row>
    <row r="1248" spans="1:12" s="37" customFormat="1" ht="11.45" customHeight="1" x14ac:dyDescent="0.15">
      <c r="A1248" s="299"/>
      <c r="B1248" s="303" t="s">
        <v>12</v>
      </c>
      <c r="C1248" s="53">
        <v>6</v>
      </c>
      <c r="D1248" s="53">
        <v>95</v>
      </c>
      <c r="E1248" s="53">
        <v>247</v>
      </c>
      <c r="F1248" s="53">
        <v>44</v>
      </c>
      <c r="G1248" s="53">
        <v>14</v>
      </c>
      <c r="H1248" s="53">
        <v>6</v>
      </c>
      <c r="I1248" s="54">
        <f t="shared" si="42"/>
        <v>412</v>
      </c>
      <c r="J1248" s="70">
        <f>C1248+D1248</f>
        <v>101</v>
      </c>
      <c r="K1248" s="56">
        <f>E1248</f>
        <v>247</v>
      </c>
      <c r="L1248" s="57">
        <f>SUM(F1248:G1248)</f>
        <v>58</v>
      </c>
    </row>
    <row r="1249" spans="1:12" s="37" customFormat="1" ht="11.45" customHeight="1" x14ac:dyDescent="0.15">
      <c r="A1249" s="299"/>
      <c r="B1249" s="303"/>
      <c r="C1249" s="72">
        <f>C1248/I1248*100</f>
        <v>1.4563106796116505</v>
      </c>
      <c r="D1249" s="72">
        <f>D1248/I1248*100</f>
        <v>23.058252427184467</v>
      </c>
      <c r="E1249" s="72">
        <f>E1248/I1248*100</f>
        <v>59.95145631067961</v>
      </c>
      <c r="F1249" s="72">
        <f>F1248/I1248*100</f>
        <v>10.679611650485436</v>
      </c>
      <c r="G1249" s="72">
        <f>G1248/I1248*100</f>
        <v>3.3980582524271843</v>
      </c>
      <c r="H1249" s="73">
        <f>H1248/I1248*100</f>
        <v>1.4563106796116505</v>
      </c>
      <c r="I1249" s="69">
        <f t="shared" si="42"/>
        <v>100.00000000000001</v>
      </c>
      <c r="J1249" s="107">
        <f>J1248/I1248*100</f>
        <v>24.514563106796118</v>
      </c>
      <c r="K1249" s="51">
        <f>K1248/I1248*100</f>
        <v>59.95145631067961</v>
      </c>
      <c r="L1249" s="52">
        <f>L1248/I1248*100</f>
        <v>14.077669902912621</v>
      </c>
    </row>
    <row r="1250" spans="1:12" s="37" customFormat="1" ht="11.45" customHeight="1" x14ac:dyDescent="0.15">
      <c r="A1250" s="299"/>
      <c r="B1250" s="304" t="s">
        <v>13</v>
      </c>
      <c r="C1250" s="53">
        <v>17</v>
      </c>
      <c r="D1250" s="53">
        <v>110</v>
      </c>
      <c r="E1250" s="53">
        <v>274</v>
      </c>
      <c r="F1250" s="53">
        <v>46</v>
      </c>
      <c r="G1250" s="53">
        <v>15</v>
      </c>
      <c r="H1250" s="53">
        <v>47</v>
      </c>
      <c r="I1250" s="54">
        <f t="shared" si="42"/>
        <v>509</v>
      </c>
      <c r="J1250" s="70">
        <f>C1250+D1250</f>
        <v>127</v>
      </c>
      <c r="K1250" s="56">
        <f>E1250</f>
        <v>274</v>
      </c>
      <c r="L1250" s="57">
        <f>SUM(F1250:G1250)</f>
        <v>61</v>
      </c>
    </row>
    <row r="1251" spans="1:12" s="37" customFormat="1" ht="11.45" customHeight="1" x14ac:dyDescent="0.15">
      <c r="A1251" s="299"/>
      <c r="B1251" s="302"/>
      <c r="C1251" s="67">
        <f>C1250/I1250*100</f>
        <v>3.3398821218074657</v>
      </c>
      <c r="D1251" s="67">
        <f>D1250/I1250*100</f>
        <v>21.611001964636543</v>
      </c>
      <c r="E1251" s="67">
        <f>E1250/I1250*100</f>
        <v>53.831041257367382</v>
      </c>
      <c r="F1251" s="67">
        <f>F1250/I1250*100</f>
        <v>9.0373280943025556</v>
      </c>
      <c r="G1251" s="67">
        <f>G1250/I1250*100</f>
        <v>2.9469548133595285</v>
      </c>
      <c r="H1251" s="68">
        <f>H1250/I1250*100</f>
        <v>9.2337917485265226</v>
      </c>
      <c r="I1251" s="69">
        <f t="shared" si="42"/>
        <v>100</v>
      </c>
      <c r="J1251" s="107">
        <f>J1250/I1250*100</f>
        <v>24.95088408644401</v>
      </c>
      <c r="K1251" s="51">
        <f>K1250/I1250*100</f>
        <v>53.831041257367382</v>
      </c>
      <c r="L1251" s="52">
        <f>L1250/I1250*100</f>
        <v>11.984282907662083</v>
      </c>
    </row>
    <row r="1252" spans="1:12" s="37" customFormat="1" ht="11.45" customHeight="1" x14ac:dyDescent="0.15">
      <c r="A1252" s="299"/>
      <c r="B1252" s="303" t="s">
        <v>25</v>
      </c>
      <c r="C1252" s="53">
        <v>0</v>
      </c>
      <c r="D1252" s="53">
        <v>3</v>
      </c>
      <c r="E1252" s="53">
        <v>4</v>
      </c>
      <c r="F1252" s="53">
        <v>0</v>
      </c>
      <c r="G1252" s="53">
        <v>0</v>
      </c>
      <c r="H1252" s="53">
        <v>15</v>
      </c>
      <c r="I1252" s="54">
        <f t="shared" si="42"/>
        <v>22</v>
      </c>
      <c r="J1252" s="70">
        <f>C1252+D1252</f>
        <v>3</v>
      </c>
      <c r="K1252" s="56">
        <f>E1252</f>
        <v>4</v>
      </c>
      <c r="L1252" s="57">
        <f>SUM(F1252:G1252)</f>
        <v>0</v>
      </c>
    </row>
    <row r="1253" spans="1:12" s="37" customFormat="1" ht="11.45" customHeight="1" thickBot="1" x14ac:dyDescent="0.2">
      <c r="A1253" s="300"/>
      <c r="B1253" s="305"/>
      <c r="C1253" s="96">
        <f>C1252/I1252*100</f>
        <v>0</v>
      </c>
      <c r="D1253" s="96">
        <f>D1252/I1252*100</f>
        <v>13.636363636363635</v>
      </c>
      <c r="E1253" s="96">
        <f>E1252/I1252*100</f>
        <v>18.181818181818183</v>
      </c>
      <c r="F1253" s="96">
        <f>F1252/I1252*100</f>
        <v>0</v>
      </c>
      <c r="G1253" s="96">
        <f>G1252/I1252*100</f>
        <v>0</v>
      </c>
      <c r="H1253" s="97">
        <f>H1252/I1252*100</f>
        <v>68.181818181818173</v>
      </c>
      <c r="I1253" s="167">
        <f t="shared" si="42"/>
        <v>100</v>
      </c>
      <c r="J1253" s="145">
        <f>J1252/I1252*100</f>
        <v>13.636363636363635</v>
      </c>
      <c r="K1253" s="99">
        <f>K1252/I1252*100</f>
        <v>18.181818181818183</v>
      </c>
      <c r="L1253" s="74">
        <f>L1252/I1252*100</f>
        <v>0</v>
      </c>
    </row>
    <row r="1254" spans="1:12" s="37" customFormat="1" ht="11.45" customHeight="1" thickBot="1" x14ac:dyDescent="0.2">
      <c r="A1254" s="306" t="s">
        <v>135</v>
      </c>
      <c r="B1254" s="301" t="s">
        <v>24</v>
      </c>
      <c r="C1254" s="53">
        <v>8</v>
      </c>
      <c r="D1254" s="53">
        <v>58</v>
      </c>
      <c r="E1254" s="53">
        <v>146</v>
      </c>
      <c r="F1254" s="53">
        <v>19</v>
      </c>
      <c r="G1254" s="53">
        <v>9</v>
      </c>
      <c r="H1254" s="53">
        <v>7</v>
      </c>
      <c r="I1254" s="34">
        <f t="shared" si="42"/>
        <v>247</v>
      </c>
      <c r="J1254" s="35">
        <f>C1254+D1254</f>
        <v>66</v>
      </c>
      <c r="K1254" s="33">
        <f>E1254</f>
        <v>146</v>
      </c>
      <c r="L1254" s="36">
        <f>SUM(F1254:G1254)</f>
        <v>28</v>
      </c>
    </row>
    <row r="1255" spans="1:12" s="37" customFormat="1" ht="11.45" customHeight="1" thickTop="1" thickBot="1" x14ac:dyDescent="0.2">
      <c r="A1255" s="307"/>
      <c r="B1255" s="302"/>
      <c r="C1255" s="67">
        <f>C1254/I1254*100</f>
        <v>3.2388663967611335</v>
      </c>
      <c r="D1255" s="67">
        <f>D1254/I1254*100</f>
        <v>23.481781376518217</v>
      </c>
      <c r="E1255" s="67">
        <f>E1254/I1254*100</f>
        <v>59.109311740890689</v>
      </c>
      <c r="F1255" s="67">
        <f>F1254/I1254*100</f>
        <v>7.6923076923076925</v>
      </c>
      <c r="G1255" s="67">
        <f>G1254/I1254*100</f>
        <v>3.6437246963562751</v>
      </c>
      <c r="H1255" s="68">
        <f>H1254/I1254*100</f>
        <v>2.834008097165992</v>
      </c>
      <c r="I1255" s="69">
        <f t="shared" si="42"/>
        <v>100</v>
      </c>
      <c r="J1255" s="107">
        <f>J1254/I1254*100</f>
        <v>26.720647773279353</v>
      </c>
      <c r="K1255" s="51">
        <f>K1254/I1254*100</f>
        <v>59.109311740890689</v>
      </c>
      <c r="L1255" s="52">
        <f>L1254/I1254*100</f>
        <v>11.336032388663968</v>
      </c>
    </row>
    <row r="1256" spans="1:12" s="37" customFormat="1" ht="11.45" customHeight="1" thickTop="1" thickBot="1" x14ac:dyDescent="0.2">
      <c r="A1256" s="307"/>
      <c r="B1256" s="303" t="s">
        <v>3</v>
      </c>
      <c r="C1256" s="53">
        <v>5</v>
      </c>
      <c r="D1256" s="53">
        <v>29</v>
      </c>
      <c r="E1256" s="53">
        <v>87</v>
      </c>
      <c r="F1256" s="53">
        <v>16</v>
      </c>
      <c r="G1256" s="53">
        <v>9</v>
      </c>
      <c r="H1256" s="53">
        <v>8</v>
      </c>
      <c r="I1256" s="54">
        <f t="shared" si="42"/>
        <v>154</v>
      </c>
      <c r="J1256" s="70">
        <f>C1256+D1256</f>
        <v>34</v>
      </c>
      <c r="K1256" s="56">
        <f>E1256</f>
        <v>87</v>
      </c>
      <c r="L1256" s="57">
        <f>SUM(F1256:G1256)</f>
        <v>25</v>
      </c>
    </row>
    <row r="1257" spans="1:12" s="37" customFormat="1" ht="11.45" customHeight="1" thickTop="1" thickBot="1" x14ac:dyDescent="0.2">
      <c r="A1257" s="307"/>
      <c r="B1257" s="303"/>
      <c r="C1257" s="72">
        <f>C1256/I1256*100</f>
        <v>3.2467532467532463</v>
      </c>
      <c r="D1257" s="72">
        <f>D1256/I1256*100</f>
        <v>18.831168831168831</v>
      </c>
      <c r="E1257" s="72">
        <f>E1256/I1256*100</f>
        <v>56.493506493506494</v>
      </c>
      <c r="F1257" s="72">
        <f>F1256/I1256*100</f>
        <v>10.38961038961039</v>
      </c>
      <c r="G1257" s="72">
        <f>G1256/I1256*100</f>
        <v>5.8441558441558437</v>
      </c>
      <c r="H1257" s="73">
        <f>H1256/I1256*100</f>
        <v>5.1948051948051948</v>
      </c>
      <c r="I1257" s="69">
        <f t="shared" si="42"/>
        <v>100</v>
      </c>
      <c r="J1257" s="107">
        <f>J1256/I1256*100</f>
        <v>22.077922077922079</v>
      </c>
      <c r="K1257" s="51">
        <f>K1256/I1256*100</f>
        <v>56.493506493506494</v>
      </c>
      <c r="L1257" s="52">
        <f>L1256/I1256*100</f>
        <v>16.233766233766232</v>
      </c>
    </row>
    <row r="1258" spans="1:12" s="37" customFormat="1" ht="11.45" customHeight="1" thickTop="1" thickBot="1" x14ac:dyDescent="0.2">
      <c r="A1258" s="307"/>
      <c r="B1258" s="304" t="s">
        <v>14</v>
      </c>
      <c r="C1258" s="53">
        <v>17</v>
      </c>
      <c r="D1258" s="53">
        <v>166</v>
      </c>
      <c r="E1258" s="53">
        <v>508</v>
      </c>
      <c r="F1258" s="53">
        <v>96</v>
      </c>
      <c r="G1258" s="53">
        <v>30</v>
      </c>
      <c r="H1258" s="53">
        <v>7</v>
      </c>
      <c r="I1258" s="54">
        <f t="shared" si="42"/>
        <v>824</v>
      </c>
      <c r="J1258" s="70">
        <f>C1258+D1258</f>
        <v>183</v>
      </c>
      <c r="K1258" s="56">
        <f>E1258</f>
        <v>508</v>
      </c>
      <c r="L1258" s="57">
        <f>SUM(F1258:G1258)</f>
        <v>126</v>
      </c>
    </row>
    <row r="1259" spans="1:12" s="37" customFormat="1" ht="11.45" customHeight="1" thickTop="1" thickBot="1" x14ac:dyDescent="0.2">
      <c r="A1259" s="307"/>
      <c r="B1259" s="302"/>
      <c r="C1259" s="67">
        <f>C1258/I1258*100</f>
        <v>2.063106796116505</v>
      </c>
      <c r="D1259" s="67">
        <f>D1258/I1258*100</f>
        <v>20.145631067961165</v>
      </c>
      <c r="E1259" s="67">
        <f>E1258/I1258*100</f>
        <v>61.650485436893199</v>
      </c>
      <c r="F1259" s="67">
        <f>F1258/I1258*100</f>
        <v>11.650485436893204</v>
      </c>
      <c r="G1259" s="67">
        <f>G1258/I1258*100</f>
        <v>3.6407766990291259</v>
      </c>
      <c r="H1259" s="68">
        <f>H1258/I1258*100</f>
        <v>0.84951456310679607</v>
      </c>
      <c r="I1259" s="69">
        <f t="shared" si="42"/>
        <v>100</v>
      </c>
      <c r="J1259" s="107">
        <f>J1258/I1258*100</f>
        <v>22.208737864077673</v>
      </c>
      <c r="K1259" s="51">
        <f>K1258/I1258*100</f>
        <v>61.650485436893199</v>
      </c>
      <c r="L1259" s="52">
        <f>L1258/I1258*100</f>
        <v>15.291262135922329</v>
      </c>
    </row>
    <row r="1260" spans="1:12" s="37" customFormat="1" ht="11.45" customHeight="1" thickTop="1" thickBot="1" x14ac:dyDescent="0.2">
      <c r="A1260" s="307"/>
      <c r="B1260" s="303" t="s">
        <v>15</v>
      </c>
      <c r="C1260" s="53">
        <v>3</v>
      </c>
      <c r="D1260" s="53">
        <v>47</v>
      </c>
      <c r="E1260" s="53">
        <v>116</v>
      </c>
      <c r="F1260" s="53">
        <v>20</v>
      </c>
      <c r="G1260" s="53">
        <v>8</v>
      </c>
      <c r="H1260" s="53">
        <v>4</v>
      </c>
      <c r="I1260" s="54">
        <f t="shared" si="42"/>
        <v>198</v>
      </c>
      <c r="J1260" s="70">
        <f>C1260+D1260</f>
        <v>50</v>
      </c>
      <c r="K1260" s="56">
        <f>E1260</f>
        <v>116</v>
      </c>
      <c r="L1260" s="57">
        <f>SUM(F1260:G1260)</f>
        <v>28</v>
      </c>
    </row>
    <row r="1261" spans="1:12" s="37" customFormat="1" ht="11.45" customHeight="1" thickTop="1" thickBot="1" x14ac:dyDescent="0.2">
      <c r="A1261" s="307"/>
      <c r="B1261" s="303"/>
      <c r="C1261" s="72">
        <f>C1260/I1260*100</f>
        <v>1.5151515151515151</v>
      </c>
      <c r="D1261" s="72">
        <f>D1260/I1260*100</f>
        <v>23.737373737373737</v>
      </c>
      <c r="E1261" s="72">
        <f>E1260/I1260*100</f>
        <v>58.585858585858588</v>
      </c>
      <c r="F1261" s="72">
        <f>F1260/I1260*100</f>
        <v>10.1010101010101</v>
      </c>
      <c r="G1261" s="72">
        <f>G1260/I1260*100</f>
        <v>4.0404040404040407</v>
      </c>
      <c r="H1261" s="73">
        <f>H1260/I1260*100</f>
        <v>2.0202020202020203</v>
      </c>
      <c r="I1261" s="69">
        <f t="shared" si="42"/>
        <v>100</v>
      </c>
      <c r="J1261" s="107">
        <f>J1260/I1260*100</f>
        <v>25.252525252525253</v>
      </c>
      <c r="K1261" s="51">
        <f>K1260/I1260*100</f>
        <v>58.585858585858588</v>
      </c>
      <c r="L1261" s="52">
        <f>L1260/I1260*100</f>
        <v>14.14141414141414</v>
      </c>
    </row>
    <row r="1262" spans="1:12" s="37" customFormat="1" ht="11.45" customHeight="1" thickTop="1" thickBot="1" x14ac:dyDescent="0.2">
      <c r="A1262" s="307"/>
      <c r="B1262" s="304" t="s">
        <v>26</v>
      </c>
      <c r="C1262" s="53">
        <v>6</v>
      </c>
      <c r="D1262" s="53">
        <v>16</v>
      </c>
      <c r="E1262" s="53">
        <v>41</v>
      </c>
      <c r="F1262" s="53">
        <v>5</v>
      </c>
      <c r="G1262" s="53">
        <v>1</v>
      </c>
      <c r="H1262" s="53">
        <v>1</v>
      </c>
      <c r="I1262" s="54">
        <f t="shared" si="42"/>
        <v>70</v>
      </c>
      <c r="J1262" s="70">
        <f>C1262+D1262</f>
        <v>22</v>
      </c>
      <c r="K1262" s="56">
        <f>E1262</f>
        <v>41</v>
      </c>
      <c r="L1262" s="57">
        <f>SUM(F1262:G1262)</f>
        <v>6</v>
      </c>
    </row>
    <row r="1263" spans="1:12" s="37" customFormat="1" ht="11.45" customHeight="1" thickTop="1" thickBot="1" x14ac:dyDescent="0.2">
      <c r="A1263" s="307"/>
      <c r="B1263" s="302"/>
      <c r="C1263" s="67">
        <f>C1262/I1262*100</f>
        <v>8.5714285714285712</v>
      </c>
      <c r="D1263" s="67">
        <f>D1262/I1262*100</f>
        <v>22.857142857142858</v>
      </c>
      <c r="E1263" s="67">
        <f>E1262/I1262*100</f>
        <v>58.571428571428577</v>
      </c>
      <c r="F1263" s="67">
        <f>F1262/I1262*100</f>
        <v>7.1428571428571423</v>
      </c>
      <c r="G1263" s="67">
        <f>G1262/I1262*100</f>
        <v>1.4285714285714286</v>
      </c>
      <c r="H1263" s="68">
        <f>H1262/I1262*100</f>
        <v>1.4285714285714286</v>
      </c>
      <c r="I1263" s="69">
        <f t="shared" si="42"/>
        <v>100</v>
      </c>
      <c r="J1263" s="107">
        <f>J1262/I1262*100</f>
        <v>31.428571428571427</v>
      </c>
      <c r="K1263" s="51">
        <f>K1262/I1262*100</f>
        <v>58.571428571428577</v>
      </c>
      <c r="L1263" s="52">
        <f>L1262/I1262*100</f>
        <v>8.5714285714285712</v>
      </c>
    </row>
    <row r="1264" spans="1:12" ht="11.45" customHeight="1" thickTop="1" thickBot="1" x14ac:dyDescent="0.2">
      <c r="A1264" s="307"/>
      <c r="B1264" s="303" t="s">
        <v>27</v>
      </c>
      <c r="C1264" s="53">
        <v>14</v>
      </c>
      <c r="D1264" s="53">
        <v>87</v>
      </c>
      <c r="E1264" s="53">
        <v>264</v>
      </c>
      <c r="F1264" s="53">
        <v>55</v>
      </c>
      <c r="G1264" s="53">
        <v>15</v>
      </c>
      <c r="H1264" s="53">
        <v>31</v>
      </c>
      <c r="I1264" s="54">
        <f t="shared" si="42"/>
        <v>466</v>
      </c>
      <c r="J1264" s="70">
        <f>C1264+D1264</f>
        <v>101</v>
      </c>
      <c r="K1264" s="56">
        <f>E1264</f>
        <v>264</v>
      </c>
      <c r="L1264" s="57">
        <f>SUM(F1264:G1264)</f>
        <v>70</v>
      </c>
    </row>
    <row r="1265" spans="1:12" ht="11.45" customHeight="1" thickTop="1" thickBot="1" x14ac:dyDescent="0.2">
      <c r="A1265" s="307"/>
      <c r="B1265" s="303"/>
      <c r="C1265" s="72">
        <f>C1264/I1264*100</f>
        <v>3.0042918454935621</v>
      </c>
      <c r="D1265" s="72">
        <f>D1264/I1264*100</f>
        <v>18.669527896995707</v>
      </c>
      <c r="E1265" s="72">
        <f>E1264/I1264*100</f>
        <v>56.652360515021464</v>
      </c>
      <c r="F1265" s="72">
        <f>F1264/I1264*100</f>
        <v>11.802575107296137</v>
      </c>
      <c r="G1265" s="72">
        <f>G1264/I1264*100</f>
        <v>3.2188841201716736</v>
      </c>
      <c r="H1265" s="73">
        <f>H1264/I1264*100</f>
        <v>6.6523605150214591</v>
      </c>
      <c r="I1265" s="69">
        <f t="shared" si="42"/>
        <v>100</v>
      </c>
      <c r="J1265" s="107">
        <f>J1264/I1264*100</f>
        <v>21.673819742489268</v>
      </c>
      <c r="K1265" s="51">
        <f>K1264/I1264*100</f>
        <v>56.652360515021464</v>
      </c>
      <c r="L1265" s="52">
        <f>L1264/I1264*100</f>
        <v>15.021459227467812</v>
      </c>
    </row>
    <row r="1266" spans="1:12" ht="11.45" customHeight="1" thickTop="1" thickBot="1" x14ac:dyDescent="0.2">
      <c r="A1266" s="307"/>
      <c r="B1266" s="304" t="s">
        <v>0</v>
      </c>
      <c r="C1266" s="53">
        <v>3</v>
      </c>
      <c r="D1266" s="53">
        <v>19</v>
      </c>
      <c r="E1266" s="53">
        <v>60</v>
      </c>
      <c r="F1266" s="53">
        <v>11</v>
      </c>
      <c r="G1266" s="53">
        <v>5</v>
      </c>
      <c r="H1266" s="53">
        <v>3</v>
      </c>
      <c r="I1266" s="54">
        <f t="shared" si="42"/>
        <v>101</v>
      </c>
      <c r="J1266" s="70">
        <f>C1266+D1266</f>
        <v>22</v>
      </c>
      <c r="K1266" s="56">
        <f>E1266</f>
        <v>60</v>
      </c>
      <c r="L1266" s="57">
        <f>SUM(F1266:G1266)</f>
        <v>16</v>
      </c>
    </row>
    <row r="1267" spans="1:12" ht="11.45" customHeight="1" thickTop="1" thickBot="1" x14ac:dyDescent="0.2">
      <c r="A1267" s="307"/>
      <c r="B1267" s="302"/>
      <c r="C1267" s="67">
        <f>C1266/I1266*100</f>
        <v>2.9702970297029703</v>
      </c>
      <c r="D1267" s="67">
        <f>D1266/I1266*100</f>
        <v>18.811881188118811</v>
      </c>
      <c r="E1267" s="67">
        <f>E1266/I1266*100</f>
        <v>59.405940594059402</v>
      </c>
      <c r="F1267" s="67">
        <f>F1266/I1266*100</f>
        <v>10.891089108910892</v>
      </c>
      <c r="G1267" s="67">
        <f>G1266/I1266*100</f>
        <v>4.9504950495049505</v>
      </c>
      <c r="H1267" s="68">
        <f>H1266/I1266*100</f>
        <v>2.9702970297029703</v>
      </c>
      <c r="I1267" s="69">
        <f t="shared" si="42"/>
        <v>100</v>
      </c>
      <c r="J1267" s="107">
        <f>J1266/I1266*100</f>
        <v>21.782178217821784</v>
      </c>
      <c r="K1267" s="51">
        <f>K1266/I1266*100</f>
        <v>59.405940594059402</v>
      </c>
      <c r="L1267" s="52">
        <f>L1266/I1266*100</f>
        <v>15.841584158415841</v>
      </c>
    </row>
    <row r="1268" spans="1:12" ht="11.45" customHeight="1" thickTop="1" thickBot="1" x14ac:dyDescent="0.2">
      <c r="A1268" s="307"/>
      <c r="B1268" s="303" t="s">
        <v>25</v>
      </c>
      <c r="C1268" s="53">
        <v>0</v>
      </c>
      <c r="D1268" s="53">
        <v>7</v>
      </c>
      <c r="E1268" s="53">
        <v>14</v>
      </c>
      <c r="F1268" s="53">
        <v>1</v>
      </c>
      <c r="G1268" s="53">
        <v>0</v>
      </c>
      <c r="H1268" s="53">
        <v>20</v>
      </c>
      <c r="I1268" s="54">
        <f t="shared" si="42"/>
        <v>42</v>
      </c>
      <c r="J1268" s="70">
        <f>C1268+D1268</f>
        <v>7</v>
      </c>
      <c r="K1268" s="56">
        <f>E1268</f>
        <v>14</v>
      </c>
      <c r="L1268" s="57">
        <f>SUM(F1268:G1268)</f>
        <v>1</v>
      </c>
    </row>
    <row r="1269" spans="1:12" ht="11.45" customHeight="1" thickTop="1" thickBot="1" x14ac:dyDescent="0.2">
      <c r="A1269" s="308"/>
      <c r="B1269" s="305"/>
      <c r="C1269" s="96">
        <f>C1268/I1268*100</f>
        <v>0</v>
      </c>
      <c r="D1269" s="96">
        <f>D1268/I1268*100</f>
        <v>16.666666666666664</v>
      </c>
      <c r="E1269" s="96">
        <f>E1268/I1268*100</f>
        <v>33.333333333333329</v>
      </c>
      <c r="F1269" s="96">
        <f>F1268/I1268*100</f>
        <v>2.3809523809523809</v>
      </c>
      <c r="G1269" s="96">
        <f>G1268/I1268*100</f>
        <v>0</v>
      </c>
      <c r="H1269" s="97">
        <f>H1268/I1268*100</f>
        <v>47.619047619047613</v>
      </c>
      <c r="I1269" s="167">
        <f t="shared" si="42"/>
        <v>99.999999999999986</v>
      </c>
      <c r="J1269" s="145">
        <f>J1268/I1268*100</f>
        <v>16.666666666666664</v>
      </c>
      <c r="K1269" s="99">
        <f>K1268/I1268*100</f>
        <v>33.333333333333329</v>
      </c>
      <c r="L1269" s="74">
        <f>L1268/I1268*100</f>
        <v>2.3809523809523809</v>
      </c>
    </row>
    <row r="1270" spans="1:12" ht="11.45" customHeight="1" x14ac:dyDescent="0.15">
      <c r="A1270" s="298" t="s">
        <v>22</v>
      </c>
      <c r="B1270" s="301" t="s">
        <v>28</v>
      </c>
      <c r="C1270" s="53">
        <v>6</v>
      </c>
      <c r="D1270" s="53">
        <v>43</v>
      </c>
      <c r="E1270" s="53">
        <v>136</v>
      </c>
      <c r="F1270" s="53">
        <v>28</v>
      </c>
      <c r="G1270" s="53">
        <v>14</v>
      </c>
      <c r="H1270" s="53">
        <v>8</v>
      </c>
      <c r="I1270" s="34">
        <f t="shared" si="42"/>
        <v>235</v>
      </c>
      <c r="J1270" s="35">
        <f>C1270+D1270</f>
        <v>49</v>
      </c>
      <c r="K1270" s="33">
        <f>E1270</f>
        <v>136</v>
      </c>
      <c r="L1270" s="36">
        <f>SUM(F1270:G1270)</f>
        <v>42</v>
      </c>
    </row>
    <row r="1271" spans="1:12" ht="11.45" customHeight="1" x14ac:dyDescent="0.15">
      <c r="A1271" s="299"/>
      <c r="B1271" s="302"/>
      <c r="C1271" s="67">
        <f>C1270/I1270*100</f>
        <v>2.5531914893617018</v>
      </c>
      <c r="D1271" s="67">
        <f>D1270/I1270*100</f>
        <v>18.297872340425531</v>
      </c>
      <c r="E1271" s="67">
        <f>E1270/I1270*100</f>
        <v>57.87234042553191</v>
      </c>
      <c r="F1271" s="67">
        <f>F1270/I1270*100</f>
        <v>11.914893617021278</v>
      </c>
      <c r="G1271" s="67">
        <f>G1270/I1270*100</f>
        <v>5.9574468085106389</v>
      </c>
      <c r="H1271" s="68">
        <f>H1270/I1270*100</f>
        <v>3.4042553191489362</v>
      </c>
      <c r="I1271" s="69">
        <f t="shared" si="42"/>
        <v>99.999999999999986</v>
      </c>
      <c r="J1271" s="107">
        <f>J1270/I1270*100</f>
        <v>20.851063829787233</v>
      </c>
      <c r="K1271" s="51">
        <f>K1270/I1270*100</f>
        <v>57.87234042553191</v>
      </c>
      <c r="L1271" s="52">
        <f>L1270/I1270*100</f>
        <v>17.872340425531917</v>
      </c>
    </row>
    <row r="1272" spans="1:12" ht="11.45" customHeight="1" x14ac:dyDescent="0.15">
      <c r="A1272" s="299"/>
      <c r="B1272" s="303" t="s">
        <v>29</v>
      </c>
      <c r="C1272" s="53">
        <v>12</v>
      </c>
      <c r="D1272" s="53">
        <v>73</v>
      </c>
      <c r="E1272" s="53">
        <v>184</v>
      </c>
      <c r="F1272" s="53">
        <v>39</v>
      </c>
      <c r="G1272" s="53">
        <v>14</v>
      </c>
      <c r="H1272" s="53">
        <v>15</v>
      </c>
      <c r="I1272" s="54">
        <f t="shared" si="42"/>
        <v>337</v>
      </c>
      <c r="J1272" s="70">
        <f>C1272+D1272</f>
        <v>85</v>
      </c>
      <c r="K1272" s="56">
        <f>E1272</f>
        <v>184</v>
      </c>
      <c r="L1272" s="57">
        <f>SUM(F1272:G1272)</f>
        <v>53</v>
      </c>
    </row>
    <row r="1273" spans="1:12" ht="11.45" customHeight="1" x14ac:dyDescent="0.15">
      <c r="A1273" s="299"/>
      <c r="B1273" s="303"/>
      <c r="C1273" s="72">
        <f>C1272/I1272*100</f>
        <v>3.5608308605341246</v>
      </c>
      <c r="D1273" s="72">
        <f>D1272/I1272*100</f>
        <v>21.66172106824926</v>
      </c>
      <c r="E1273" s="72">
        <f>E1272/I1272*100</f>
        <v>54.59940652818991</v>
      </c>
      <c r="F1273" s="72">
        <f>F1272/I1272*100</f>
        <v>11.572700296735905</v>
      </c>
      <c r="G1273" s="72">
        <f>G1272/I1272*100</f>
        <v>4.154302670623145</v>
      </c>
      <c r="H1273" s="73">
        <f>H1272/I1272*100</f>
        <v>4.4510385756676563</v>
      </c>
      <c r="I1273" s="69">
        <f t="shared" si="42"/>
        <v>99.999999999999986</v>
      </c>
      <c r="J1273" s="107">
        <f>J1272/I1272*100</f>
        <v>25.222551928783382</v>
      </c>
      <c r="K1273" s="51">
        <f>K1272/I1272*100</f>
        <v>54.59940652818991</v>
      </c>
      <c r="L1273" s="52">
        <f>L1272/I1272*100</f>
        <v>15.727002967359049</v>
      </c>
    </row>
    <row r="1274" spans="1:12" ht="11.45" customHeight="1" x14ac:dyDescent="0.15">
      <c r="A1274" s="299"/>
      <c r="B1274" s="304" t="s">
        <v>30</v>
      </c>
      <c r="C1274" s="53">
        <v>21</v>
      </c>
      <c r="D1274" s="53">
        <v>198</v>
      </c>
      <c r="E1274" s="53">
        <v>590</v>
      </c>
      <c r="F1274" s="53">
        <v>99</v>
      </c>
      <c r="G1274" s="53">
        <v>29</v>
      </c>
      <c r="H1274" s="53">
        <v>22</v>
      </c>
      <c r="I1274" s="54">
        <f t="shared" si="42"/>
        <v>959</v>
      </c>
      <c r="J1274" s="70">
        <f>C1274+D1274</f>
        <v>219</v>
      </c>
      <c r="K1274" s="56">
        <f>E1274</f>
        <v>590</v>
      </c>
      <c r="L1274" s="57">
        <f>SUM(F1274:G1274)</f>
        <v>128</v>
      </c>
    </row>
    <row r="1275" spans="1:12" ht="11.45" customHeight="1" x14ac:dyDescent="0.15">
      <c r="A1275" s="299"/>
      <c r="B1275" s="302"/>
      <c r="C1275" s="67">
        <f>C1274/I1274*100</f>
        <v>2.1897810218978102</v>
      </c>
      <c r="D1275" s="67">
        <f>D1274/I1274*100</f>
        <v>20.646506777893638</v>
      </c>
      <c r="E1275" s="67">
        <f>E1274/I1274*100</f>
        <v>61.522419186652769</v>
      </c>
      <c r="F1275" s="67">
        <f>F1274/I1274*100</f>
        <v>10.323253388946819</v>
      </c>
      <c r="G1275" s="67">
        <f>G1274/I1274*100</f>
        <v>3.0239833159541192</v>
      </c>
      <c r="H1275" s="68">
        <f>H1274/I1274*100</f>
        <v>2.2940563086548487</v>
      </c>
      <c r="I1275" s="69">
        <f t="shared" si="42"/>
        <v>100.00000000000001</v>
      </c>
      <c r="J1275" s="107">
        <f>J1274/I1274*100</f>
        <v>22.83628779979145</v>
      </c>
      <c r="K1275" s="51">
        <f>K1274/I1274*100</f>
        <v>61.522419186652769</v>
      </c>
      <c r="L1275" s="52">
        <f>L1274/I1274*100</f>
        <v>13.347236704900938</v>
      </c>
    </row>
    <row r="1276" spans="1:12" ht="11.45" customHeight="1" x14ac:dyDescent="0.15">
      <c r="A1276" s="299"/>
      <c r="B1276" s="303" t="s">
        <v>31</v>
      </c>
      <c r="C1276" s="53">
        <v>14</v>
      </c>
      <c r="D1276" s="53">
        <v>82</v>
      </c>
      <c r="E1276" s="53">
        <v>239</v>
      </c>
      <c r="F1276" s="53">
        <v>42</v>
      </c>
      <c r="G1276" s="53">
        <v>13</v>
      </c>
      <c r="H1276" s="53">
        <v>7</v>
      </c>
      <c r="I1276" s="54">
        <f t="shared" si="42"/>
        <v>397</v>
      </c>
      <c r="J1276" s="70">
        <f>C1276+D1276</f>
        <v>96</v>
      </c>
      <c r="K1276" s="56">
        <f>E1276</f>
        <v>239</v>
      </c>
      <c r="L1276" s="57">
        <f>SUM(F1276:G1276)</f>
        <v>55</v>
      </c>
    </row>
    <row r="1277" spans="1:12" ht="11.45" customHeight="1" x14ac:dyDescent="0.15">
      <c r="A1277" s="299"/>
      <c r="B1277" s="303"/>
      <c r="C1277" s="72">
        <f>C1276/I1276*100</f>
        <v>3.5264483627204033</v>
      </c>
      <c r="D1277" s="72">
        <f>D1276/I1276*100</f>
        <v>20.65491183879093</v>
      </c>
      <c r="E1277" s="72">
        <f>E1276/I1276*100</f>
        <v>60.20151133501259</v>
      </c>
      <c r="F1277" s="72">
        <f>F1276/I1276*100</f>
        <v>10.579345088161208</v>
      </c>
      <c r="G1277" s="72">
        <f>G1276/I1276*100</f>
        <v>3.2745591939546599</v>
      </c>
      <c r="H1277" s="73">
        <f>H1276/I1276*100</f>
        <v>1.7632241813602016</v>
      </c>
      <c r="I1277" s="69">
        <f t="shared" si="42"/>
        <v>99.999999999999986</v>
      </c>
      <c r="J1277" s="107">
        <f>J1276/I1276*100</f>
        <v>24.181360201511335</v>
      </c>
      <c r="K1277" s="51">
        <f>K1276/I1276*100</f>
        <v>60.20151133501259</v>
      </c>
      <c r="L1277" s="52">
        <f>L1276/I1276*100</f>
        <v>13.85390428211587</v>
      </c>
    </row>
    <row r="1278" spans="1:12" ht="11.45" customHeight="1" x14ac:dyDescent="0.15">
      <c r="A1278" s="299"/>
      <c r="B1278" s="304" t="s">
        <v>58</v>
      </c>
      <c r="C1278" s="53">
        <v>3</v>
      </c>
      <c r="D1278" s="53">
        <v>29</v>
      </c>
      <c r="E1278" s="53">
        <v>74</v>
      </c>
      <c r="F1278" s="53">
        <v>15</v>
      </c>
      <c r="G1278" s="53">
        <v>6</v>
      </c>
      <c r="H1278" s="53">
        <v>7</v>
      </c>
      <c r="I1278" s="54">
        <f t="shared" si="42"/>
        <v>134</v>
      </c>
      <c r="J1278" s="70">
        <f>C1278+D1278</f>
        <v>32</v>
      </c>
      <c r="K1278" s="56">
        <f>E1278</f>
        <v>74</v>
      </c>
      <c r="L1278" s="57">
        <f>SUM(F1278:G1278)</f>
        <v>21</v>
      </c>
    </row>
    <row r="1279" spans="1:12" ht="11.45" customHeight="1" x14ac:dyDescent="0.15">
      <c r="A1279" s="299"/>
      <c r="B1279" s="302"/>
      <c r="C1279" s="72">
        <f>C1278/I1278*100</f>
        <v>2.2388059701492535</v>
      </c>
      <c r="D1279" s="72">
        <f>D1278/I1278*100</f>
        <v>21.641791044776117</v>
      </c>
      <c r="E1279" s="72">
        <f>E1278/I1278*100</f>
        <v>55.223880597014926</v>
      </c>
      <c r="F1279" s="72">
        <f>F1278/I1278*100</f>
        <v>11.194029850746269</v>
      </c>
      <c r="G1279" s="72">
        <f>G1278/I1278*100</f>
        <v>4.4776119402985071</v>
      </c>
      <c r="H1279" s="73">
        <f>H1278/I1278*100</f>
        <v>5.2238805970149249</v>
      </c>
      <c r="I1279" s="69">
        <f t="shared" si="42"/>
        <v>99.999999999999986</v>
      </c>
      <c r="J1279" s="107">
        <f>J1278/I1278*100</f>
        <v>23.880597014925371</v>
      </c>
      <c r="K1279" s="51">
        <f>K1278/I1278*100</f>
        <v>55.223880597014926</v>
      </c>
      <c r="L1279" s="52">
        <f>L1278/I1278*100</f>
        <v>15.671641791044777</v>
      </c>
    </row>
    <row r="1280" spans="1:12" ht="11.45" customHeight="1" x14ac:dyDescent="0.15">
      <c r="A1280" s="299"/>
      <c r="B1280" s="303" t="s">
        <v>25</v>
      </c>
      <c r="C1280" s="53">
        <v>0</v>
      </c>
      <c r="D1280" s="53">
        <v>4</v>
      </c>
      <c r="E1280" s="53">
        <v>13</v>
      </c>
      <c r="F1280" s="53">
        <v>0</v>
      </c>
      <c r="G1280" s="53">
        <v>1</v>
      </c>
      <c r="H1280" s="53">
        <v>22</v>
      </c>
      <c r="I1280" s="54">
        <f t="shared" si="42"/>
        <v>40</v>
      </c>
      <c r="J1280" s="70">
        <f>C1280+D1280</f>
        <v>4</v>
      </c>
      <c r="K1280" s="56">
        <f>E1280</f>
        <v>13</v>
      </c>
      <c r="L1280" s="57">
        <f>SUM(F1280:G1280)</f>
        <v>1</v>
      </c>
    </row>
    <row r="1281" spans="1:12" ht="11.45" customHeight="1" thickBot="1" x14ac:dyDescent="0.2">
      <c r="A1281" s="300"/>
      <c r="B1281" s="305"/>
      <c r="C1281" s="96">
        <f>C1280/I1280*100</f>
        <v>0</v>
      </c>
      <c r="D1281" s="96">
        <f>D1280/I1280*100</f>
        <v>10</v>
      </c>
      <c r="E1281" s="96">
        <f>E1280/I1280*100</f>
        <v>32.5</v>
      </c>
      <c r="F1281" s="96">
        <f>F1280/I1280*100</f>
        <v>0</v>
      </c>
      <c r="G1281" s="96">
        <f>G1280/I1280*100</f>
        <v>2.5</v>
      </c>
      <c r="H1281" s="97">
        <f>H1280/I1280*100</f>
        <v>55.000000000000007</v>
      </c>
      <c r="I1281" s="167">
        <f t="shared" si="42"/>
        <v>100</v>
      </c>
      <c r="J1281" s="145">
        <f>J1280/I1280*100</f>
        <v>10</v>
      </c>
      <c r="K1281" s="99">
        <f>K1280/I1280*100</f>
        <v>32.5</v>
      </c>
      <c r="L1281" s="74">
        <f>L1280/I1280*100</f>
        <v>2.5</v>
      </c>
    </row>
    <row r="1282" spans="1:12" s="140" customFormat="1" ht="15" customHeight="1" x14ac:dyDescent="0.15">
      <c r="A1282" s="115"/>
      <c r="B1282" s="116"/>
      <c r="C1282" s="139"/>
      <c r="D1282" s="139"/>
      <c r="E1282" s="139"/>
      <c r="F1282" s="139"/>
      <c r="G1282" s="139"/>
      <c r="H1282" s="139"/>
      <c r="I1282" s="139"/>
      <c r="J1282" s="139"/>
      <c r="K1282" s="139"/>
      <c r="L1282" s="139"/>
    </row>
    <row r="1283" spans="1:12" s="140" customFormat="1" ht="15" customHeight="1" x14ac:dyDescent="0.15">
      <c r="A1283" s="115"/>
      <c r="B1283" s="116"/>
      <c r="C1283" s="139"/>
      <c r="D1283" s="139"/>
      <c r="E1283" s="139"/>
      <c r="F1283" s="139"/>
      <c r="G1283" s="139"/>
      <c r="H1283" s="139"/>
      <c r="I1283" s="139"/>
      <c r="J1283" s="139"/>
      <c r="K1283" s="139"/>
      <c r="L1283" s="139"/>
    </row>
    <row r="1284" spans="1:12" s="4" customFormat="1" ht="30" customHeight="1" thickBot="1" x14ac:dyDescent="0.2">
      <c r="A1284" s="327" t="s">
        <v>69</v>
      </c>
      <c r="B1284" s="327"/>
      <c r="C1284" s="327"/>
      <c r="D1284" s="327"/>
      <c r="E1284" s="327"/>
      <c r="F1284" s="327"/>
      <c r="G1284" s="327"/>
      <c r="H1284" s="327"/>
      <c r="I1284" s="327"/>
      <c r="J1284" s="327"/>
      <c r="K1284" s="327"/>
      <c r="L1284" s="327"/>
    </row>
    <row r="1285" spans="1:12" s="2" customFormat="1" ht="2.25" customHeight="1" x14ac:dyDescent="0.15">
      <c r="A1285" s="310" t="s">
        <v>122</v>
      </c>
      <c r="B1285" s="311"/>
      <c r="C1285" s="5"/>
      <c r="D1285" s="5"/>
      <c r="E1285" s="5"/>
      <c r="F1285" s="5"/>
      <c r="G1285" s="5"/>
      <c r="H1285" s="209"/>
      <c r="I1285" s="7"/>
      <c r="J1285" s="210"/>
      <c r="K1285" s="5"/>
      <c r="L1285" s="9"/>
    </row>
    <row r="1286" spans="1:12" s="2" customFormat="1" ht="10.15" customHeight="1" x14ac:dyDescent="0.15">
      <c r="A1286" s="312"/>
      <c r="B1286" s="313"/>
      <c r="C1286" s="10">
        <v>1</v>
      </c>
      <c r="D1286" s="10">
        <v>2</v>
      </c>
      <c r="E1286" s="10">
        <v>3</v>
      </c>
      <c r="F1286" s="10">
        <v>4</v>
      </c>
      <c r="G1286" s="10">
        <v>5</v>
      </c>
      <c r="H1286" s="325" t="s">
        <v>123</v>
      </c>
      <c r="I1286" s="11"/>
      <c r="J1286" s="207" t="s">
        <v>124</v>
      </c>
      <c r="K1286" s="10">
        <v>3</v>
      </c>
      <c r="L1286" s="13" t="s">
        <v>125</v>
      </c>
    </row>
    <row r="1287" spans="1:12" s="2" customFormat="1" ht="2.25" customHeight="1" x14ac:dyDescent="0.15">
      <c r="A1287" s="312"/>
      <c r="B1287" s="313"/>
      <c r="C1287" s="10"/>
      <c r="D1287" s="10"/>
      <c r="E1287" s="10"/>
      <c r="F1287" s="10"/>
      <c r="G1287" s="10"/>
      <c r="H1287" s="325"/>
      <c r="I1287" s="11"/>
      <c r="J1287" s="207"/>
      <c r="K1287" s="10"/>
      <c r="L1287" s="13"/>
    </row>
    <row r="1288" spans="1:12" s="2" customFormat="1" ht="2.25" customHeight="1" x14ac:dyDescent="0.15">
      <c r="A1288" s="312"/>
      <c r="B1288" s="313"/>
      <c r="C1288" s="14"/>
      <c r="D1288" s="14"/>
      <c r="E1288" s="14"/>
      <c r="F1288" s="14"/>
      <c r="G1288" s="14"/>
      <c r="H1288" s="325"/>
      <c r="I1288" s="15"/>
      <c r="J1288" s="16"/>
      <c r="K1288" s="17"/>
      <c r="L1288" s="18"/>
    </row>
    <row r="1289" spans="1:12" s="24" customFormat="1" ht="60" customHeight="1" x14ac:dyDescent="0.15">
      <c r="A1289" s="316" t="s">
        <v>35</v>
      </c>
      <c r="B1289" s="317"/>
      <c r="C1289" s="21" t="s">
        <v>177</v>
      </c>
      <c r="D1289" s="21" t="s">
        <v>178</v>
      </c>
      <c r="E1289" s="21" t="s">
        <v>126</v>
      </c>
      <c r="F1289" s="21" t="s">
        <v>179</v>
      </c>
      <c r="G1289" s="21" t="s">
        <v>180</v>
      </c>
      <c r="H1289" s="325"/>
      <c r="I1289" s="15" t="s">
        <v>5</v>
      </c>
      <c r="J1289" s="22" t="s">
        <v>177</v>
      </c>
      <c r="K1289" s="21" t="s">
        <v>127</v>
      </c>
      <c r="L1289" s="23" t="s">
        <v>180</v>
      </c>
    </row>
    <row r="1290" spans="1:12" s="24" customFormat="1" ht="2.25" customHeight="1" thickBot="1" x14ac:dyDescent="0.2">
      <c r="A1290" s="173"/>
      <c r="B1290" s="174"/>
      <c r="C1290" s="175"/>
      <c r="D1290" s="176"/>
      <c r="E1290" s="175"/>
      <c r="F1290" s="176"/>
      <c r="G1290" s="175"/>
      <c r="H1290" s="177"/>
      <c r="I1290" s="178"/>
      <c r="J1290" s="179"/>
      <c r="K1290" s="175"/>
      <c r="L1290" s="180"/>
    </row>
    <row r="1291" spans="1:12" s="37" customFormat="1" ht="11.25" customHeight="1" x14ac:dyDescent="0.15">
      <c r="A1291" s="318" t="s">
        <v>23</v>
      </c>
      <c r="B1291" s="319"/>
      <c r="C1291" s="33">
        <f t="shared" ref="C1291:H1291" si="43">C1293+C1295+C1297+C1299+C1301</f>
        <v>75</v>
      </c>
      <c r="D1291" s="33">
        <f t="shared" si="43"/>
        <v>581</v>
      </c>
      <c r="E1291" s="33">
        <f t="shared" si="43"/>
        <v>1081</v>
      </c>
      <c r="F1291" s="33">
        <f t="shared" si="43"/>
        <v>213</v>
      </c>
      <c r="G1291" s="33">
        <f t="shared" si="43"/>
        <v>79</v>
      </c>
      <c r="H1291" s="33">
        <f t="shared" si="43"/>
        <v>73</v>
      </c>
      <c r="I1291" s="34">
        <f t="shared" ref="I1291:I1300" si="44">SUM(C1291:H1291)</f>
        <v>2102</v>
      </c>
      <c r="J1291" s="35">
        <f>C1291+D1291</f>
        <v>656</v>
      </c>
      <c r="K1291" s="33">
        <f>E1291</f>
        <v>1081</v>
      </c>
      <c r="L1291" s="36">
        <f>SUM(F1291:G1291)</f>
        <v>292</v>
      </c>
    </row>
    <row r="1292" spans="1:12" s="37" customFormat="1" ht="11.25" customHeight="1" thickBot="1" x14ac:dyDescent="0.2">
      <c r="A1292" s="320"/>
      <c r="B1292" s="321"/>
      <c r="C1292" s="142">
        <f>C1291/I1291*100</f>
        <v>3.5680304471931499</v>
      </c>
      <c r="D1292" s="142">
        <f>D1291/I1291*100</f>
        <v>27.640342530922929</v>
      </c>
      <c r="E1292" s="142">
        <f>E1291/I1291*100</f>
        <v>51.427212178877255</v>
      </c>
      <c r="F1292" s="142">
        <f>F1291/I1291*100</f>
        <v>10.133206470028544</v>
      </c>
      <c r="G1292" s="142">
        <f>G1291/I1291*100</f>
        <v>3.7583254043767842</v>
      </c>
      <c r="H1292" s="181">
        <f>H1291/I1291*100</f>
        <v>3.4728829686013318</v>
      </c>
      <c r="I1292" s="167">
        <f t="shared" si="44"/>
        <v>99.999999999999986</v>
      </c>
      <c r="J1292" s="145">
        <f>J1291/I1291*100</f>
        <v>31.208372978116078</v>
      </c>
      <c r="K1292" s="99">
        <f>K1291/I1291*100</f>
        <v>51.427212178877255</v>
      </c>
      <c r="L1292" s="74">
        <f>L1291/I1291*100</f>
        <v>13.891531874405327</v>
      </c>
    </row>
    <row r="1293" spans="1:12" s="37" customFormat="1" ht="11.45" customHeight="1" x14ac:dyDescent="0.15">
      <c r="A1293" s="298" t="s">
        <v>128</v>
      </c>
      <c r="B1293" s="301" t="s">
        <v>20</v>
      </c>
      <c r="C1293" s="53">
        <v>49</v>
      </c>
      <c r="D1293" s="53">
        <v>396</v>
      </c>
      <c r="E1293" s="53">
        <v>718</v>
      </c>
      <c r="F1293" s="53">
        <v>145</v>
      </c>
      <c r="G1293" s="53">
        <v>56</v>
      </c>
      <c r="H1293" s="53">
        <v>37</v>
      </c>
      <c r="I1293" s="34">
        <f t="shared" si="44"/>
        <v>1401</v>
      </c>
      <c r="J1293" s="35">
        <f>C1293+D1293</f>
        <v>445</v>
      </c>
      <c r="K1293" s="33">
        <f>E1293</f>
        <v>718</v>
      </c>
      <c r="L1293" s="36">
        <f>SUM(F1293:G1293)</f>
        <v>201</v>
      </c>
    </row>
    <row r="1294" spans="1:12" s="37" customFormat="1" ht="11.45" customHeight="1" x14ac:dyDescent="0.15">
      <c r="A1294" s="299"/>
      <c r="B1294" s="302"/>
      <c r="C1294" s="127">
        <f>C1293/I1293*100</f>
        <v>3.4975017844396863</v>
      </c>
      <c r="D1294" s="67">
        <f>D1293/I1293*100</f>
        <v>28.26552462526767</v>
      </c>
      <c r="E1294" s="67">
        <f>E1293/I1293*100</f>
        <v>51.249107780157033</v>
      </c>
      <c r="F1294" s="67">
        <f>F1293/I1293*100</f>
        <v>10.349750178443969</v>
      </c>
      <c r="G1294" s="67">
        <f>G1293/I1293*100</f>
        <v>3.9971448965024985</v>
      </c>
      <c r="H1294" s="68">
        <f>H1293/I1293*100</f>
        <v>2.6409707351891507</v>
      </c>
      <c r="I1294" s="69">
        <f t="shared" si="44"/>
        <v>100.00000000000001</v>
      </c>
      <c r="J1294" s="107">
        <f>J1293/I1293*100</f>
        <v>31.763026409707351</v>
      </c>
      <c r="K1294" s="51">
        <f>K1293/I1293*100</f>
        <v>51.249107780157033</v>
      </c>
      <c r="L1294" s="52">
        <f>L1293/I1293*100</f>
        <v>14.346895074946467</v>
      </c>
    </row>
    <row r="1295" spans="1:12" s="37" customFormat="1" ht="11.45" customHeight="1" x14ac:dyDescent="0.15">
      <c r="A1295" s="299"/>
      <c r="B1295" s="303" t="s">
        <v>21</v>
      </c>
      <c r="C1295" s="53">
        <v>19</v>
      </c>
      <c r="D1295" s="53">
        <v>126</v>
      </c>
      <c r="E1295" s="53">
        <v>247</v>
      </c>
      <c r="F1295" s="53">
        <v>50</v>
      </c>
      <c r="G1295" s="53">
        <v>13</v>
      </c>
      <c r="H1295" s="53">
        <v>27</v>
      </c>
      <c r="I1295" s="54">
        <f t="shared" si="44"/>
        <v>482</v>
      </c>
      <c r="J1295" s="70">
        <f>C1295+D1295</f>
        <v>145</v>
      </c>
      <c r="K1295" s="56">
        <f>E1295</f>
        <v>247</v>
      </c>
      <c r="L1295" s="57">
        <f>SUM(F1295:G1295)</f>
        <v>63</v>
      </c>
    </row>
    <row r="1296" spans="1:12" s="37" customFormat="1" ht="11.45" customHeight="1" x14ac:dyDescent="0.15">
      <c r="A1296" s="299"/>
      <c r="B1296" s="303"/>
      <c r="C1296" s="72">
        <f>C1295/I1295*100</f>
        <v>3.9419087136929458</v>
      </c>
      <c r="D1296" s="72">
        <f>D1295/I1295*100</f>
        <v>26.141078838174277</v>
      </c>
      <c r="E1296" s="72">
        <f>E1295/I1295*100</f>
        <v>51.244813278008294</v>
      </c>
      <c r="F1296" s="72">
        <f>F1295/I1295*100</f>
        <v>10.37344398340249</v>
      </c>
      <c r="G1296" s="72">
        <f>G1295/I1295*100</f>
        <v>2.6970954356846475</v>
      </c>
      <c r="H1296" s="73">
        <f>H1295/I1295*100</f>
        <v>5.6016597510373449</v>
      </c>
      <c r="I1296" s="69">
        <f t="shared" si="44"/>
        <v>100</v>
      </c>
      <c r="J1296" s="107">
        <f>J1295/I1295*100</f>
        <v>30.08298755186722</v>
      </c>
      <c r="K1296" s="51">
        <f>K1295/I1295*100</f>
        <v>51.244813278008294</v>
      </c>
      <c r="L1296" s="52">
        <f>L1295/I1295*100</f>
        <v>13.070539419087138</v>
      </c>
    </row>
    <row r="1297" spans="1:12" s="37" customFormat="1" ht="11.45" customHeight="1" x14ac:dyDescent="0.15">
      <c r="A1297" s="299"/>
      <c r="B1297" s="304" t="s">
        <v>129</v>
      </c>
      <c r="C1297" s="53">
        <v>5</v>
      </c>
      <c r="D1297" s="53">
        <v>43</v>
      </c>
      <c r="E1297" s="53">
        <v>88</v>
      </c>
      <c r="F1297" s="53">
        <v>14</v>
      </c>
      <c r="G1297" s="53">
        <v>7</v>
      </c>
      <c r="H1297" s="53">
        <v>6</v>
      </c>
      <c r="I1297" s="54">
        <f t="shared" si="44"/>
        <v>163</v>
      </c>
      <c r="J1297" s="70">
        <f>C1297+D1297</f>
        <v>48</v>
      </c>
      <c r="K1297" s="56">
        <f>E1297</f>
        <v>88</v>
      </c>
      <c r="L1297" s="57">
        <f>SUM(F1297:G1297)</f>
        <v>21</v>
      </c>
    </row>
    <row r="1298" spans="1:12" s="37" customFormat="1" ht="11.45" customHeight="1" x14ac:dyDescent="0.15">
      <c r="A1298" s="299"/>
      <c r="B1298" s="302"/>
      <c r="C1298" s="67">
        <f>C1297/I1297*100</f>
        <v>3.0674846625766872</v>
      </c>
      <c r="D1298" s="67">
        <f>D1297/I1297*100</f>
        <v>26.380368098159508</v>
      </c>
      <c r="E1298" s="67">
        <f>E1297/I1297*100</f>
        <v>53.987730061349694</v>
      </c>
      <c r="F1298" s="67">
        <f>F1297/I1297*100</f>
        <v>8.5889570552147241</v>
      </c>
      <c r="G1298" s="67">
        <f>G1297/I1297*100</f>
        <v>4.294478527607362</v>
      </c>
      <c r="H1298" s="68">
        <f>H1297/I1297*100</f>
        <v>3.6809815950920246</v>
      </c>
      <c r="I1298" s="69">
        <f t="shared" si="44"/>
        <v>100</v>
      </c>
      <c r="J1298" s="107">
        <f>J1297/I1297*100</f>
        <v>29.447852760736197</v>
      </c>
      <c r="K1298" s="51">
        <f>K1297/I1297*100</f>
        <v>53.987730061349694</v>
      </c>
      <c r="L1298" s="52">
        <f>L1297/I1297*100</f>
        <v>12.883435582822086</v>
      </c>
    </row>
    <row r="1299" spans="1:12" s="37" customFormat="1" ht="11.45" customHeight="1" x14ac:dyDescent="0.15">
      <c r="A1299" s="299"/>
      <c r="B1299" s="303" t="s">
        <v>130</v>
      </c>
      <c r="C1299" s="53">
        <v>2</v>
      </c>
      <c r="D1299" s="53">
        <v>16</v>
      </c>
      <c r="E1299" s="53">
        <v>28</v>
      </c>
      <c r="F1299" s="53">
        <v>4</v>
      </c>
      <c r="G1299" s="53">
        <v>3</v>
      </c>
      <c r="H1299" s="53">
        <v>3</v>
      </c>
      <c r="I1299" s="54">
        <f t="shared" si="44"/>
        <v>56</v>
      </c>
      <c r="J1299" s="70">
        <f>C1299+D1299</f>
        <v>18</v>
      </c>
      <c r="K1299" s="56">
        <f>E1299</f>
        <v>28</v>
      </c>
      <c r="L1299" s="57">
        <f>SUM(F1299:G1299)</f>
        <v>7</v>
      </c>
    </row>
    <row r="1300" spans="1:12" s="37" customFormat="1" ht="11.45" customHeight="1" thickBot="1" x14ac:dyDescent="0.2">
      <c r="A1300" s="299"/>
      <c r="B1300" s="303"/>
      <c r="C1300" s="131">
        <f>C1299/I1299*100</f>
        <v>3.5714285714285712</v>
      </c>
      <c r="D1300" s="131">
        <f>D1299/I1299*100</f>
        <v>28.571428571428569</v>
      </c>
      <c r="E1300" s="131">
        <f>E1299/I1299*100</f>
        <v>50</v>
      </c>
      <c r="F1300" s="131">
        <f>F1299/I1299*100</f>
        <v>7.1428571428571423</v>
      </c>
      <c r="G1300" s="131">
        <f>G1299/I1299*100</f>
        <v>5.3571428571428568</v>
      </c>
      <c r="H1300" s="196">
        <f>H1299/I1299*100</f>
        <v>5.3571428571428568</v>
      </c>
      <c r="I1300" s="69">
        <f t="shared" si="44"/>
        <v>100</v>
      </c>
      <c r="J1300" s="107">
        <f>J1299/I1299*100</f>
        <v>32.142857142857146</v>
      </c>
      <c r="K1300" s="51">
        <f>K1299/I1299*100</f>
        <v>50</v>
      </c>
      <c r="L1300" s="52">
        <f>L1299/I1299*100</f>
        <v>12.5</v>
      </c>
    </row>
    <row r="1301" spans="1:12" s="37" customFormat="1" ht="11.45" hidden="1" customHeight="1" x14ac:dyDescent="0.15">
      <c r="A1301" s="299"/>
      <c r="B1301" s="304" t="s">
        <v>131</v>
      </c>
      <c r="C1301" s="75">
        <v>0</v>
      </c>
      <c r="D1301" s="75">
        <v>0</v>
      </c>
      <c r="E1301" s="75">
        <v>0</v>
      </c>
      <c r="F1301" s="75">
        <v>0</v>
      </c>
      <c r="G1301" s="75">
        <v>0</v>
      </c>
      <c r="H1301" s="76">
        <v>0</v>
      </c>
      <c r="I1301" s="156">
        <v>0</v>
      </c>
      <c r="J1301" s="157">
        <v>0</v>
      </c>
      <c r="K1301" s="158">
        <v>0</v>
      </c>
      <c r="L1301" s="80">
        <v>0</v>
      </c>
    </row>
    <row r="1302" spans="1:12" s="37" customFormat="1" ht="11.45" hidden="1" customHeight="1" thickBot="1" x14ac:dyDescent="0.2">
      <c r="A1302" s="300"/>
      <c r="B1302" s="305"/>
      <c r="C1302" s="134" t="s">
        <v>132</v>
      </c>
      <c r="D1302" s="134" t="s">
        <v>132</v>
      </c>
      <c r="E1302" s="134" t="s">
        <v>132</v>
      </c>
      <c r="F1302" s="134" t="s">
        <v>132</v>
      </c>
      <c r="G1302" s="134" t="s">
        <v>132</v>
      </c>
      <c r="H1302" s="182" t="s">
        <v>132</v>
      </c>
      <c r="I1302" s="161" t="s">
        <v>132</v>
      </c>
      <c r="J1302" s="162" t="s">
        <v>132</v>
      </c>
      <c r="K1302" s="163" t="s">
        <v>132</v>
      </c>
      <c r="L1302" s="164" t="s">
        <v>132</v>
      </c>
    </row>
    <row r="1303" spans="1:12" s="37" customFormat="1" ht="11.45" customHeight="1" x14ac:dyDescent="0.15">
      <c r="A1303" s="298" t="s">
        <v>133</v>
      </c>
      <c r="B1303" s="301" t="s">
        <v>1</v>
      </c>
      <c r="C1303" s="53">
        <v>33</v>
      </c>
      <c r="D1303" s="53">
        <v>245</v>
      </c>
      <c r="E1303" s="53">
        <v>442</v>
      </c>
      <c r="F1303" s="53">
        <v>83</v>
      </c>
      <c r="G1303" s="53">
        <v>38</v>
      </c>
      <c r="H1303" s="53">
        <v>24</v>
      </c>
      <c r="I1303" s="34">
        <f t="shared" ref="I1303:I1352" si="45">SUM(C1303:H1303)</f>
        <v>865</v>
      </c>
      <c r="J1303" s="35">
        <f>C1303+D1303</f>
        <v>278</v>
      </c>
      <c r="K1303" s="33">
        <f>E1303</f>
        <v>442</v>
      </c>
      <c r="L1303" s="36">
        <f>SUM(F1303:G1303)</f>
        <v>121</v>
      </c>
    </row>
    <row r="1304" spans="1:12" s="37" customFormat="1" ht="11.45" customHeight="1" x14ac:dyDescent="0.15">
      <c r="A1304" s="299"/>
      <c r="B1304" s="303"/>
      <c r="C1304" s="72">
        <f>C1303/I1303*100</f>
        <v>3.8150289017341041</v>
      </c>
      <c r="D1304" s="72">
        <f>D1303/I1303*100</f>
        <v>28.323699421965319</v>
      </c>
      <c r="E1304" s="72">
        <f>E1303/I1303*100</f>
        <v>51.098265895953752</v>
      </c>
      <c r="F1304" s="72">
        <f>F1303/I1303*100</f>
        <v>9.595375722543352</v>
      </c>
      <c r="G1304" s="72">
        <f>G1303/I1303*100</f>
        <v>4.3930635838150289</v>
      </c>
      <c r="H1304" s="73">
        <f>H1303/I1303*100</f>
        <v>2.7745664739884393</v>
      </c>
      <c r="I1304" s="69">
        <f t="shared" si="45"/>
        <v>100.00000000000001</v>
      </c>
      <c r="J1304" s="107">
        <f>J1303/I1303*100</f>
        <v>32.138728323699425</v>
      </c>
      <c r="K1304" s="51">
        <f>K1303/I1303*100</f>
        <v>51.098265895953752</v>
      </c>
      <c r="L1304" s="52">
        <f>L1303/I1303*100</f>
        <v>13.988439306358384</v>
      </c>
    </row>
    <row r="1305" spans="1:12" s="37" customFormat="1" ht="11.45" customHeight="1" x14ac:dyDescent="0.15">
      <c r="A1305" s="299"/>
      <c r="B1305" s="304" t="s">
        <v>2</v>
      </c>
      <c r="C1305" s="53">
        <v>42</v>
      </c>
      <c r="D1305" s="53">
        <v>334</v>
      </c>
      <c r="E1305" s="53">
        <v>634</v>
      </c>
      <c r="F1305" s="53">
        <v>128</v>
      </c>
      <c r="G1305" s="53">
        <v>41</v>
      </c>
      <c r="H1305" s="53">
        <v>34</v>
      </c>
      <c r="I1305" s="54">
        <f t="shared" si="45"/>
        <v>1213</v>
      </c>
      <c r="J1305" s="70">
        <f>C1305+D1305</f>
        <v>376</v>
      </c>
      <c r="K1305" s="56">
        <f>E1305</f>
        <v>634</v>
      </c>
      <c r="L1305" s="57">
        <f>SUM(F1305:G1305)</f>
        <v>169</v>
      </c>
    </row>
    <row r="1306" spans="1:12" s="37" customFormat="1" ht="11.45" customHeight="1" x14ac:dyDescent="0.15">
      <c r="A1306" s="299"/>
      <c r="B1306" s="302"/>
      <c r="C1306" s="67">
        <f>C1305/I1305*100</f>
        <v>3.4624896949711457</v>
      </c>
      <c r="D1306" s="67">
        <f>D1305/I1305*100</f>
        <v>27.535037098103878</v>
      </c>
      <c r="E1306" s="67">
        <f>E1305/I1305*100</f>
        <v>52.267106347897773</v>
      </c>
      <c r="F1306" s="67">
        <f>F1305/I1305*100</f>
        <v>10.55234954657873</v>
      </c>
      <c r="G1306" s="67">
        <f>G1305/I1305*100</f>
        <v>3.3800494641384993</v>
      </c>
      <c r="H1306" s="68">
        <f>H1305/I1305*100</f>
        <v>2.8029678483099754</v>
      </c>
      <c r="I1306" s="69">
        <f t="shared" si="45"/>
        <v>99.999999999999986</v>
      </c>
      <c r="J1306" s="107">
        <f>J1305/I1305*100</f>
        <v>30.997526793075021</v>
      </c>
      <c r="K1306" s="51">
        <f>K1305/I1305*100</f>
        <v>52.267106347897773</v>
      </c>
      <c r="L1306" s="52">
        <f>L1305/I1305*100</f>
        <v>13.93239901071723</v>
      </c>
    </row>
    <row r="1307" spans="1:12" s="37" customFormat="1" ht="11.45" customHeight="1" x14ac:dyDescent="0.15">
      <c r="A1307" s="299"/>
      <c r="B1307" s="303" t="s">
        <v>6</v>
      </c>
      <c r="C1307" s="53">
        <v>0</v>
      </c>
      <c r="D1307" s="53">
        <v>2</v>
      </c>
      <c r="E1307" s="53">
        <v>5</v>
      </c>
      <c r="F1307" s="53">
        <v>2</v>
      </c>
      <c r="G1307" s="53">
        <v>0</v>
      </c>
      <c r="H1307" s="53">
        <v>15</v>
      </c>
      <c r="I1307" s="54">
        <f t="shared" si="45"/>
        <v>24</v>
      </c>
      <c r="J1307" s="70">
        <f>C1307+D1307</f>
        <v>2</v>
      </c>
      <c r="K1307" s="56">
        <f>E1307</f>
        <v>5</v>
      </c>
      <c r="L1307" s="57">
        <f>SUM(F1307:G1307)</f>
        <v>2</v>
      </c>
    </row>
    <row r="1308" spans="1:12" s="37" customFormat="1" ht="11.45" customHeight="1" thickBot="1" x14ac:dyDescent="0.2">
      <c r="A1308" s="300"/>
      <c r="B1308" s="305"/>
      <c r="C1308" s="96">
        <f>C1307/I1307*100</f>
        <v>0</v>
      </c>
      <c r="D1308" s="96">
        <f>D1307/I1307*100</f>
        <v>8.3333333333333321</v>
      </c>
      <c r="E1308" s="96">
        <f>E1307/I1307*100</f>
        <v>20.833333333333336</v>
      </c>
      <c r="F1308" s="96">
        <f>F1307/I1307*100</f>
        <v>8.3333333333333321</v>
      </c>
      <c r="G1308" s="96">
        <f>G1307/I1307*100</f>
        <v>0</v>
      </c>
      <c r="H1308" s="97">
        <f>H1307/I1307*100</f>
        <v>62.5</v>
      </c>
      <c r="I1308" s="167">
        <f t="shared" si="45"/>
        <v>100</v>
      </c>
      <c r="J1308" s="145">
        <f>J1307/I1307*100</f>
        <v>8.3333333333333321</v>
      </c>
      <c r="K1308" s="99">
        <f>K1307/I1307*100</f>
        <v>20.833333333333336</v>
      </c>
      <c r="L1308" s="74">
        <f>L1307/I1307*100</f>
        <v>8.3333333333333321</v>
      </c>
    </row>
    <row r="1309" spans="1:12" s="37" customFormat="1" ht="11.45" customHeight="1" x14ac:dyDescent="0.15">
      <c r="A1309" s="298" t="s">
        <v>134</v>
      </c>
      <c r="B1309" s="301" t="s">
        <v>7</v>
      </c>
      <c r="C1309" s="53">
        <v>6</v>
      </c>
      <c r="D1309" s="53">
        <v>8</v>
      </c>
      <c r="E1309" s="53">
        <v>32</v>
      </c>
      <c r="F1309" s="53">
        <v>8</v>
      </c>
      <c r="G1309" s="53">
        <v>2</v>
      </c>
      <c r="H1309" s="53">
        <v>1</v>
      </c>
      <c r="I1309" s="34">
        <f t="shared" si="45"/>
        <v>57</v>
      </c>
      <c r="J1309" s="35">
        <f>C1309+D1309</f>
        <v>14</v>
      </c>
      <c r="K1309" s="33">
        <f>E1309</f>
        <v>32</v>
      </c>
      <c r="L1309" s="36">
        <f>SUM(F1309:G1309)</f>
        <v>10</v>
      </c>
    </row>
    <row r="1310" spans="1:12" s="37" customFormat="1" ht="11.45" customHeight="1" x14ac:dyDescent="0.15">
      <c r="A1310" s="299"/>
      <c r="B1310" s="302"/>
      <c r="C1310" s="67">
        <f>C1309/I1309*100</f>
        <v>10.526315789473683</v>
      </c>
      <c r="D1310" s="67">
        <f>D1309/I1309*100</f>
        <v>14.035087719298245</v>
      </c>
      <c r="E1310" s="67">
        <f>E1309/I1309*100</f>
        <v>56.140350877192979</v>
      </c>
      <c r="F1310" s="67">
        <f>F1309/I1309*100</f>
        <v>14.035087719298245</v>
      </c>
      <c r="G1310" s="67">
        <f>G1309/I1309*100</f>
        <v>3.5087719298245612</v>
      </c>
      <c r="H1310" s="68">
        <f>H1309/I1309*100</f>
        <v>1.7543859649122806</v>
      </c>
      <c r="I1310" s="69">
        <f t="shared" si="45"/>
        <v>99.999999999999986</v>
      </c>
      <c r="J1310" s="107">
        <f>J1309/I1309*100</f>
        <v>24.561403508771928</v>
      </c>
      <c r="K1310" s="51">
        <f>K1309/I1309*100</f>
        <v>56.140350877192979</v>
      </c>
      <c r="L1310" s="52">
        <f>L1309/I1309*100</f>
        <v>17.543859649122805</v>
      </c>
    </row>
    <row r="1311" spans="1:12" s="37" customFormat="1" ht="11.45" customHeight="1" x14ac:dyDescent="0.15">
      <c r="A1311" s="299"/>
      <c r="B1311" s="303" t="s">
        <v>8</v>
      </c>
      <c r="C1311" s="53">
        <v>7</v>
      </c>
      <c r="D1311" s="53">
        <v>51</v>
      </c>
      <c r="E1311" s="53">
        <v>93</v>
      </c>
      <c r="F1311" s="53">
        <v>11</v>
      </c>
      <c r="G1311" s="53">
        <v>6</v>
      </c>
      <c r="H1311" s="53">
        <v>3</v>
      </c>
      <c r="I1311" s="54">
        <f t="shared" si="45"/>
        <v>171</v>
      </c>
      <c r="J1311" s="70">
        <f>C1311+D1311</f>
        <v>58</v>
      </c>
      <c r="K1311" s="56">
        <f>E1311</f>
        <v>93</v>
      </c>
      <c r="L1311" s="57">
        <f>SUM(F1311:G1311)</f>
        <v>17</v>
      </c>
    </row>
    <row r="1312" spans="1:12" s="37" customFormat="1" ht="11.45" customHeight="1" x14ac:dyDescent="0.15">
      <c r="A1312" s="299"/>
      <c r="B1312" s="303"/>
      <c r="C1312" s="72">
        <f>C1311/I1311*100</f>
        <v>4.0935672514619883</v>
      </c>
      <c r="D1312" s="72">
        <f>D1311/I1311*100</f>
        <v>29.82456140350877</v>
      </c>
      <c r="E1312" s="72">
        <f>E1311/I1311*100</f>
        <v>54.385964912280706</v>
      </c>
      <c r="F1312" s="72">
        <f>F1311/I1311*100</f>
        <v>6.4327485380116958</v>
      </c>
      <c r="G1312" s="72">
        <f>G1311/I1311*100</f>
        <v>3.5087719298245612</v>
      </c>
      <c r="H1312" s="73">
        <f>H1311/I1311*100</f>
        <v>1.7543859649122806</v>
      </c>
      <c r="I1312" s="69">
        <f t="shared" si="45"/>
        <v>100</v>
      </c>
      <c r="J1312" s="107">
        <f>J1311/I1311*100</f>
        <v>33.918128654970758</v>
      </c>
      <c r="K1312" s="51">
        <f>K1311/I1311*100</f>
        <v>54.385964912280706</v>
      </c>
      <c r="L1312" s="52">
        <f>L1311/I1311*100</f>
        <v>9.9415204678362574</v>
      </c>
    </row>
    <row r="1313" spans="1:12" s="37" customFormat="1" ht="11.45" customHeight="1" x14ac:dyDescent="0.15">
      <c r="A1313" s="299"/>
      <c r="B1313" s="304" t="s">
        <v>9</v>
      </c>
      <c r="C1313" s="53">
        <v>10</v>
      </c>
      <c r="D1313" s="53">
        <v>54</v>
      </c>
      <c r="E1313" s="53">
        <v>124</v>
      </c>
      <c r="F1313" s="53">
        <v>28</v>
      </c>
      <c r="G1313" s="53">
        <v>18</v>
      </c>
      <c r="H1313" s="53">
        <v>1</v>
      </c>
      <c r="I1313" s="54">
        <f t="shared" si="45"/>
        <v>235</v>
      </c>
      <c r="J1313" s="70">
        <f>C1313+D1313</f>
        <v>64</v>
      </c>
      <c r="K1313" s="56">
        <f>E1313</f>
        <v>124</v>
      </c>
      <c r="L1313" s="57">
        <f>SUM(F1313:G1313)</f>
        <v>46</v>
      </c>
    </row>
    <row r="1314" spans="1:12" s="37" customFormat="1" ht="11.45" customHeight="1" x14ac:dyDescent="0.15">
      <c r="A1314" s="299"/>
      <c r="B1314" s="302"/>
      <c r="C1314" s="67">
        <f>C1313/I1313*100</f>
        <v>4.2553191489361701</v>
      </c>
      <c r="D1314" s="67">
        <f>D1313/I1313*100</f>
        <v>22.978723404255319</v>
      </c>
      <c r="E1314" s="67">
        <f>E1313/I1313*100</f>
        <v>52.765957446808507</v>
      </c>
      <c r="F1314" s="67">
        <f>F1313/I1313*100</f>
        <v>11.914893617021278</v>
      </c>
      <c r="G1314" s="67">
        <f>G1313/I1313*100</f>
        <v>7.6595744680851059</v>
      </c>
      <c r="H1314" s="68">
        <f>H1313/I1313*100</f>
        <v>0.42553191489361702</v>
      </c>
      <c r="I1314" s="69">
        <f t="shared" si="45"/>
        <v>100</v>
      </c>
      <c r="J1314" s="107">
        <f>J1313/I1313*100</f>
        <v>27.23404255319149</v>
      </c>
      <c r="K1314" s="51">
        <f>K1313/I1313*100</f>
        <v>52.765957446808507</v>
      </c>
      <c r="L1314" s="52">
        <f>L1313/I1313*100</f>
        <v>19.574468085106382</v>
      </c>
    </row>
    <row r="1315" spans="1:12" s="37" customFormat="1" ht="11.45" customHeight="1" x14ac:dyDescent="0.15">
      <c r="A1315" s="299"/>
      <c r="B1315" s="303" t="s">
        <v>10</v>
      </c>
      <c r="C1315" s="53">
        <v>9</v>
      </c>
      <c r="D1315" s="53">
        <v>84</v>
      </c>
      <c r="E1315" s="53">
        <v>171</v>
      </c>
      <c r="F1315" s="53">
        <v>38</v>
      </c>
      <c r="G1315" s="53">
        <v>14</v>
      </c>
      <c r="H1315" s="53">
        <v>6</v>
      </c>
      <c r="I1315" s="54">
        <f t="shared" si="45"/>
        <v>322</v>
      </c>
      <c r="J1315" s="70">
        <f>C1315+D1315</f>
        <v>93</v>
      </c>
      <c r="K1315" s="56">
        <f>E1315</f>
        <v>171</v>
      </c>
      <c r="L1315" s="57">
        <f>SUM(F1315:G1315)</f>
        <v>52</v>
      </c>
    </row>
    <row r="1316" spans="1:12" s="37" customFormat="1" ht="11.45" customHeight="1" x14ac:dyDescent="0.15">
      <c r="A1316" s="299"/>
      <c r="B1316" s="303"/>
      <c r="C1316" s="72">
        <f>C1315/I1315*100</f>
        <v>2.7950310559006213</v>
      </c>
      <c r="D1316" s="72">
        <f>D1315/I1315*100</f>
        <v>26.086956521739129</v>
      </c>
      <c r="E1316" s="72">
        <f>E1315/I1315*100</f>
        <v>53.105590062111794</v>
      </c>
      <c r="F1316" s="72">
        <f>F1315/I1315*100</f>
        <v>11.801242236024844</v>
      </c>
      <c r="G1316" s="72">
        <f>G1315/I1315*100</f>
        <v>4.3478260869565215</v>
      </c>
      <c r="H1316" s="73">
        <f>H1315/I1315*100</f>
        <v>1.8633540372670807</v>
      </c>
      <c r="I1316" s="69">
        <f t="shared" si="45"/>
        <v>100</v>
      </c>
      <c r="J1316" s="107">
        <f>J1315/I1315*100</f>
        <v>28.881987577639752</v>
      </c>
      <c r="K1316" s="51">
        <f>K1315/I1315*100</f>
        <v>53.105590062111794</v>
      </c>
      <c r="L1316" s="52">
        <f>L1315/I1315*100</f>
        <v>16.149068322981368</v>
      </c>
    </row>
    <row r="1317" spans="1:12" s="37" customFormat="1" ht="11.45" customHeight="1" x14ac:dyDescent="0.15">
      <c r="A1317" s="299"/>
      <c r="B1317" s="304" t="s">
        <v>11</v>
      </c>
      <c r="C1317" s="53">
        <v>10</v>
      </c>
      <c r="D1317" s="53">
        <v>106</v>
      </c>
      <c r="E1317" s="53">
        <v>191</v>
      </c>
      <c r="F1317" s="53">
        <v>47</v>
      </c>
      <c r="G1317" s="53">
        <v>18</v>
      </c>
      <c r="H1317" s="53">
        <v>2</v>
      </c>
      <c r="I1317" s="54">
        <f t="shared" si="45"/>
        <v>374</v>
      </c>
      <c r="J1317" s="70">
        <f>C1317+D1317</f>
        <v>116</v>
      </c>
      <c r="K1317" s="56">
        <f>E1317</f>
        <v>191</v>
      </c>
      <c r="L1317" s="57">
        <f>SUM(F1317:G1317)</f>
        <v>65</v>
      </c>
    </row>
    <row r="1318" spans="1:12" s="37" customFormat="1" ht="11.45" customHeight="1" x14ac:dyDescent="0.15">
      <c r="A1318" s="299"/>
      <c r="B1318" s="302"/>
      <c r="C1318" s="67">
        <f>C1317/I1317*100</f>
        <v>2.6737967914438503</v>
      </c>
      <c r="D1318" s="67">
        <f>D1317/I1317*100</f>
        <v>28.342245989304814</v>
      </c>
      <c r="E1318" s="67">
        <f>E1317/I1317*100</f>
        <v>51.069518716577548</v>
      </c>
      <c r="F1318" s="67">
        <f>F1317/I1317*100</f>
        <v>12.566844919786096</v>
      </c>
      <c r="G1318" s="67">
        <f>G1317/I1317*100</f>
        <v>4.8128342245989302</v>
      </c>
      <c r="H1318" s="68">
        <f>H1317/I1317*100</f>
        <v>0.53475935828876997</v>
      </c>
      <c r="I1318" s="69">
        <f t="shared" si="45"/>
        <v>100</v>
      </c>
      <c r="J1318" s="107">
        <f>J1317/I1317*100</f>
        <v>31.016042780748666</v>
      </c>
      <c r="K1318" s="51">
        <f>K1317/I1317*100</f>
        <v>51.069518716577548</v>
      </c>
      <c r="L1318" s="52">
        <f>L1317/I1317*100</f>
        <v>17.379679144385026</v>
      </c>
    </row>
    <row r="1319" spans="1:12" s="37" customFormat="1" ht="11.45" customHeight="1" x14ac:dyDescent="0.15">
      <c r="A1319" s="299"/>
      <c r="B1319" s="303" t="s">
        <v>12</v>
      </c>
      <c r="C1319" s="53">
        <v>9</v>
      </c>
      <c r="D1319" s="53">
        <v>131</v>
      </c>
      <c r="E1319" s="53">
        <v>221</v>
      </c>
      <c r="F1319" s="53">
        <v>39</v>
      </c>
      <c r="G1319" s="53">
        <v>6</v>
      </c>
      <c r="H1319" s="53">
        <v>6</v>
      </c>
      <c r="I1319" s="54">
        <f t="shared" si="45"/>
        <v>412</v>
      </c>
      <c r="J1319" s="70">
        <f>C1319+D1319</f>
        <v>140</v>
      </c>
      <c r="K1319" s="56">
        <f>E1319</f>
        <v>221</v>
      </c>
      <c r="L1319" s="57">
        <f>SUM(F1319:G1319)</f>
        <v>45</v>
      </c>
    </row>
    <row r="1320" spans="1:12" s="37" customFormat="1" ht="11.45" customHeight="1" x14ac:dyDescent="0.15">
      <c r="A1320" s="299"/>
      <c r="B1320" s="303"/>
      <c r="C1320" s="72">
        <f>C1319/I1319*100</f>
        <v>2.1844660194174756</v>
      </c>
      <c r="D1320" s="72">
        <f>D1319/I1319*100</f>
        <v>31.796116504854371</v>
      </c>
      <c r="E1320" s="72">
        <f>E1319/I1319*100</f>
        <v>53.640776699029125</v>
      </c>
      <c r="F1320" s="72">
        <f>F1319/I1319*100</f>
        <v>9.4660194174757279</v>
      </c>
      <c r="G1320" s="72">
        <f>G1319/I1319*100</f>
        <v>1.4563106796116505</v>
      </c>
      <c r="H1320" s="73">
        <f>H1319/I1319*100</f>
        <v>1.4563106796116505</v>
      </c>
      <c r="I1320" s="69">
        <f t="shared" si="45"/>
        <v>100</v>
      </c>
      <c r="J1320" s="107">
        <f>J1319/I1319*100</f>
        <v>33.980582524271846</v>
      </c>
      <c r="K1320" s="51">
        <f>K1319/I1319*100</f>
        <v>53.640776699029125</v>
      </c>
      <c r="L1320" s="52">
        <f>L1319/I1319*100</f>
        <v>10.922330097087379</v>
      </c>
    </row>
    <row r="1321" spans="1:12" s="37" customFormat="1" ht="11.45" customHeight="1" x14ac:dyDescent="0.15">
      <c r="A1321" s="299"/>
      <c r="B1321" s="304" t="s">
        <v>13</v>
      </c>
      <c r="C1321" s="53">
        <v>24</v>
      </c>
      <c r="D1321" s="53">
        <v>145</v>
      </c>
      <c r="E1321" s="53">
        <v>244</v>
      </c>
      <c r="F1321" s="53">
        <v>42</v>
      </c>
      <c r="G1321" s="53">
        <v>15</v>
      </c>
      <c r="H1321" s="53">
        <v>39</v>
      </c>
      <c r="I1321" s="54">
        <f t="shared" si="45"/>
        <v>509</v>
      </c>
      <c r="J1321" s="70">
        <f>C1321+D1321</f>
        <v>169</v>
      </c>
      <c r="K1321" s="56">
        <f>E1321</f>
        <v>244</v>
      </c>
      <c r="L1321" s="57">
        <f>SUM(F1321:G1321)</f>
        <v>57</v>
      </c>
    </row>
    <row r="1322" spans="1:12" s="37" customFormat="1" ht="11.45" customHeight="1" x14ac:dyDescent="0.15">
      <c r="A1322" s="299"/>
      <c r="B1322" s="302"/>
      <c r="C1322" s="67">
        <f>C1321/I1321*100</f>
        <v>4.7151277013752457</v>
      </c>
      <c r="D1322" s="67">
        <f>D1321/I1321*100</f>
        <v>28.487229862475445</v>
      </c>
      <c r="E1322" s="67">
        <f>E1321/I1321*100</f>
        <v>47.937131630648331</v>
      </c>
      <c r="F1322" s="67">
        <f>F1321/I1321*100</f>
        <v>8.2514734774066802</v>
      </c>
      <c r="G1322" s="67">
        <f>G1321/I1321*100</f>
        <v>2.9469548133595285</v>
      </c>
      <c r="H1322" s="68">
        <f>H1321/I1321*100</f>
        <v>7.6620825147347738</v>
      </c>
      <c r="I1322" s="69">
        <f t="shared" si="45"/>
        <v>100</v>
      </c>
      <c r="J1322" s="107">
        <f>J1321/I1321*100</f>
        <v>33.20235756385069</v>
      </c>
      <c r="K1322" s="51">
        <f>K1321/I1321*100</f>
        <v>47.937131630648331</v>
      </c>
      <c r="L1322" s="52">
        <f>L1321/I1321*100</f>
        <v>11.198428290766209</v>
      </c>
    </row>
    <row r="1323" spans="1:12" s="37" customFormat="1" ht="11.45" customHeight="1" x14ac:dyDescent="0.15">
      <c r="A1323" s="299"/>
      <c r="B1323" s="303" t="s">
        <v>25</v>
      </c>
      <c r="C1323" s="53">
        <v>0</v>
      </c>
      <c r="D1323" s="53">
        <v>2</v>
      </c>
      <c r="E1323" s="53">
        <v>5</v>
      </c>
      <c r="F1323" s="53">
        <v>0</v>
      </c>
      <c r="G1323" s="53">
        <v>0</v>
      </c>
      <c r="H1323" s="53">
        <v>15</v>
      </c>
      <c r="I1323" s="54">
        <f t="shared" si="45"/>
        <v>22</v>
      </c>
      <c r="J1323" s="70">
        <f>C1323+D1323</f>
        <v>2</v>
      </c>
      <c r="K1323" s="56">
        <f>E1323</f>
        <v>5</v>
      </c>
      <c r="L1323" s="57">
        <f>SUM(F1323:G1323)</f>
        <v>0</v>
      </c>
    </row>
    <row r="1324" spans="1:12" s="37" customFormat="1" ht="11.45" customHeight="1" thickBot="1" x14ac:dyDescent="0.2">
      <c r="A1324" s="300"/>
      <c r="B1324" s="305"/>
      <c r="C1324" s="96">
        <f>C1323/I1323*100</f>
        <v>0</v>
      </c>
      <c r="D1324" s="96">
        <f>D1323/I1323*100</f>
        <v>9.0909090909090917</v>
      </c>
      <c r="E1324" s="96">
        <f>E1323/I1323*100</f>
        <v>22.727272727272727</v>
      </c>
      <c r="F1324" s="96">
        <f>F1323/I1323*100</f>
        <v>0</v>
      </c>
      <c r="G1324" s="96">
        <f>G1323/I1323*100</f>
        <v>0</v>
      </c>
      <c r="H1324" s="97">
        <f>H1323/I1323*100</f>
        <v>68.181818181818173</v>
      </c>
      <c r="I1324" s="167">
        <f t="shared" si="45"/>
        <v>100</v>
      </c>
      <c r="J1324" s="145">
        <f>J1323/I1323*100</f>
        <v>9.0909090909090917</v>
      </c>
      <c r="K1324" s="99">
        <f>K1323/I1323*100</f>
        <v>22.727272727272727</v>
      </c>
      <c r="L1324" s="74">
        <f>L1323/I1323*100</f>
        <v>0</v>
      </c>
    </row>
    <row r="1325" spans="1:12" s="37" customFormat="1" ht="11.45" customHeight="1" thickBot="1" x14ac:dyDescent="0.2">
      <c r="A1325" s="306" t="s">
        <v>135</v>
      </c>
      <c r="B1325" s="301" t="s">
        <v>24</v>
      </c>
      <c r="C1325" s="53">
        <v>10</v>
      </c>
      <c r="D1325" s="53">
        <v>75</v>
      </c>
      <c r="E1325" s="53">
        <v>128</v>
      </c>
      <c r="F1325" s="53">
        <v>17</v>
      </c>
      <c r="G1325" s="53">
        <v>11</v>
      </c>
      <c r="H1325" s="53">
        <v>6</v>
      </c>
      <c r="I1325" s="34">
        <f t="shared" si="45"/>
        <v>247</v>
      </c>
      <c r="J1325" s="35">
        <f>C1325+D1325</f>
        <v>85</v>
      </c>
      <c r="K1325" s="33">
        <f>E1325</f>
        <v>128</v>
      </c>
      <c r="L1325" s="36">
        <f>SUM(F1325:G1325)</f>
        <v>28</v>
      </c>
    </row>
    <row r="1326" spans="1:12" s="37" customFormat="1" ht="11.45" customHeight="1" thickTop="1" thickBot="1" x14ac:dyDescent="0.2">
      <c r="A1326" s="307"/>
      <c r="B1326" s="302"/>
      <c r="C1326" s="67">
        <f>C1325/I1325*100</f>
        <v>4.048582995951417</v>
      </c>
      <c r="D1326" s="67">
        <f>D1325/I1325*100</f>
        <v>30.364372469635626</v>
      </c>
      <c r="E1326" s="67">
        <f>E1325/I1325*100</f>
        <v>51.821862348178136</v>
      </c>
      <c r="F1326" s="67">
        <f>F1325/I1325*100</f>
        <v>6.8825910931174086</v>
      </c>
      <c r="G1326" s="67">
        <f>G1325/I1325*100</f>
        <v>4.4534412955465585</v>
      </c>
      <c r="H1326" s="68">
        <f>H1325/I1325*100</f>
        <v>2.42914979757085</v>
      </c>
      <c r="I1326" s="69">
        <f t="shared" si="45"/>
        <v>99.999999999999986</v>
      </c>
      <c r="J1326" s="107">
        <f>J1325/I1325*100</f>
        <v>34.412955465587039</v>
      </c>
      <c r="K1326" s="51">
        <f>K1325/I1325*100</f>
        <v>51.821862348178136</v>
      </c>
      <c r="L1326" s="52">
        <f>L1325/I1325*100</f>
        <v>11.336032388663968</v>
      </c>
    </row>
    <row r="1327" spans="1:12" s="37" customFormat="1" ht="11.45" customHeight="1" thickTop="1" thickBot="1" x14ac:dyDescent="0.2">
      <c r="A1327" s="307"/>
      <c r="B1327" s="303" t="s">
        <v>3</v>
      </c>
      <c r="C1327" s="53">
        <v>6</v>
      </c>
      <c r="D1327" s="53">
        <v>40</v>
      </c>
      <c r="E1327" s="53">
        <v>76</v>
      </c>
      <c r="F1327" s="53">
        <v>15</v>
      </c>
      <c r="G1327" s="53">
        <v>10</v>
      </c>
      <c r="H1327" s="53">
        <v>7</v>
      </c>
      <c r="I1327" s="54">
        <f t="shared" si="45"/>
        <v>154</v>
      </c>
      <c r="J1327" s="70">
        <f>C1327+D1327</f>
        <v>46</v>
      </c>
      <c r="K1327" s="56">
        <f>E1327</f>
        <v>76</v>
      </c>
      <c r="L1327" s="57">
        <f>SUM(F1327:G1327)</f>
        <v>25</v>
      </c>
    </row>
    <row r="1328" spans="1:12" s="37" customFormat="1" ht="11.45" customHeight="1" thickTop="1" thickBot="1" x14ac:dyDescent="0.2">
      <c r="A1328" s="307"/>
      <c r="B1328" s="303"/>
      <c r="C1328" s="72">
        <f>C1327/I1327*100</f>
        <v>3.8961038961038961</v>
      </c>
      <c r="D1328" s="72">
        <f>D1327/I1327*100</f>
        <v>25.97402597402597</v>
      </c>
      <c r="E1328" s="72">
        <f>E1327/I1327*100</f>
        <v>49.350649350649348</v>
      </c>
      <c r="F1328" s="72">
        <f>F1327/I1327*100</f>
        <v>9.7402597402597415</v>
      </c>
      <c r="G1328" s="72">
        <f>G1327/I1327*100</f>
        <v>6.4935064935064926</v>
      </c>
      <c r="H1328" s="73">
        <f>H1327/I1327*100</f>
        <v>4.5454545454545459</v>
      </c>
      <c r="I1328" s="69">
        <f t="shared" si="45"/>
        <v>99.999999999999986</v>
      </c>
      <c r="J1328" s="107">
        <f>J1327/I1327*100</f>
        <v>29.870129870129869</v>
      </c>
      <c r="K1328" s="51">
        <f>K1327/I1327*100</f>
        <v>49.350649350649348</v>
      </c>
      <c r="L1328" s="52">
        <f>L1327/I1327*100</f>
        <v>16.233766233766232</v>
      </c>
    </row>
    <row r="1329" spans="1:12" s="37" customFormat="1" ht="11.45" customHeight="1" thickTop="1" thickBot="1" x14ac:dyDescent="0.2">
      <c r="A1329" s="307"/>
      <c r="B1329" s="304" t="s">
        <v>14</v>
      </c>
      <c r="C1329" s="53">
        <v>23</v>
      </c>
      <c r="D1329" s="53">
        <v>228</v>
      </c>
      <c r="E1329" s="53">
        <v>436</v>
      </c>
      <c r="F1329" s="53">
        <v>97</v>
      </c>
      <c r="G1329" s="53">
        <v>33</v>
      </c>
      <c r="H1329" s="53">
        <v>7</v>
      </c>
      <c r="I1329" s="54">
        <f t="shared" si="45"/>
        <v>824</v>
      </c>
      <c r="J1329" s="70">
        <f>C1329+D1329</f>
        <v>251</v>
      </c>
      <c r="K1329" s="56">
        <f>E1329</f>
        <v>436</v>
      </c>
      <c r="L1329" s="57">
        <f>SUM(F1329:G1329)</f>
        <v>130</v>
      </c>
    </row>
    <row r="1330" spans="1:12" s="37" customFormat="1" ht="11.45" customHeight="1" thickTop="1" thickBot="1" x14ac:dyDescent="0.2">
      <c r="A1330" s="307"/>
      <c r="B1330" s="302"/>
      <c r="C1330" s="67">
        <f>C1329/I1329*100</f>
        <v>2.7912621359223304</v>
      </c>
      <c r="D1330" s="67">
        <f>D1329/I1329*100</f>
        <v>27.669902912621357</v>
      </c>
      <c r="E1330" s="67">
        <f>E1329/I1329*100</f>
        <v>52.912621359223301</v>
      </c>
      <c r="F1330" s="67">
        <f>F1329/I1329*100</f>
        <v>11.771844660194175</v>
      </c>
      <c r="G1330" s="67">
        <f>G1329/I1329*100</f>
        <v>4.0048543689320395</v>
      </c>
      <c r="H1330" s="68">
        <f>H1329/I1329*100</f>
        <v>0.84951456310679607</v>
      </c>
      <c r="I1330" s="69">
        <f t="shared" si="45"/>
        <v>100</v>
      </c>
      <c r="J1330" s="107">
        <f>J1329/I1329*100</f>
        <v>30.461165048543688</v>
      </c>
      <c r="K1330" s="51">
        <f>K1329/I1329*100</f>
        <v>52.912621359223301</v>
      </c>
      <c r="L1330" s="52">
        <f>L1329/I1329*100</f>
        <v>15.776699029126215</v>
      </c>
    </row>
    <row r="1331" spans="1:12" s="37" customFormat="1" ht="11.45" customHeight="1" thickTop="1" thickBot="1" x14ac:dyDescent="0.2">
      <c r="A1331" s="307"/>
      <c r="B1331" s="303" t="s">
        <v>15</v>
      </c>
      <c r="C1331" s="53">
        <v>4</v>
      </c>
      <c r="D1331" s="53">
        <v>68</v>
      </c>
      <c r="E1331" s="53">
        <v>99</v>
      </c>
      <c r="F1331" s="53">
        <v>21</v>
      </c>
      <c r="G1331" s="53">
        <v>2</v>
      </c>
      <c r="H1331" s="53">
        <v>4</v>
      </c>
      <c r="I1331" s="54">
        <f t="shared" si="45"/>
        <v>198</v>
      </c>
      <c r="J1331" s="70">
        <f>C1331+D1331</f>
        <v>72</v>
      </c>
      <c r="K1331" s="56">
        <f>E1331</f>
        <v>99</v>
      </c>
      <c r="L1331" s="57">
        <f>SUM(F1331:G1331)</f>
        <v>23</v>
      </c>
    </row>
    <row r="1332" spans="1:12" s="37" customFormat="1" ht="11.45" customHeight="1" thickTop="1" thickBot="1" x14ac:dyDescent="0.2">
      <c r="A1332" s="307"/>
      <c r="B1332" s="303"/>
      <c r="C1332" s="72">
        <f>C1331/I1331*100</f>
        <v>2.0202020202020203</v>
      </c>
      <c r="D1332" s="72">
        <f>D1331/I1331*100</f>
        <v>34.343434343434339</v>
      </c>
      <c r="E1332" s="72">
        <f>E1331/I1331*100</f>
        <v>50</v>
      </c>
      <c r="F1332" s="72">
        <f>F1331/I1331*100</f>
        <v>10.606060606060606</v>
      </c>
      <c r="G1332" s="72">
        <f>G1331/I1331*100</f>
        <v>1.0101010101010102</v>
      </c>
      <c r="H1332" s="73">
        <f>H1331/I1331*100</f>
        <v>2.0202020202020203</v>
      </c>
      <c r="I1332" s="69">
        <f t="shared" si="45"/>
        <v>100</v>
      </c>
      <c r="J1332" s="107">
        <f>J1331/I1331*100</f>
        <v>36.363636363636367</v>
      </c>
      <c r="K1332" s="51">
        <f>K1331/I1331*100</f>
        <v>50</v>
      </c>
      <c r="L1332" s="52">
        <f>L1331/I1331*100</f>
        <v>11.616161616161616</v>
      </c>
    </row>
    <row r="1333" spans="1:12" s="37" customFormat="1" ht="11.45" customHeight="1" thickTop="1" thickBot="1" x14ac:dyDescent="0.2">
      <c r="A1333" s="307"/>
      <c r="B1333" s="304" t="s">
        <v>26</v>
      </c>
      <c r="C1333" s="53">
        <v>7</v>
      </c>
      <c r="D1333" s="53">
        <v>14</v>
      </c>
      <c r="E1333" s="53">
        <v>40</v>
      </c>
      <c r="F1333" s="53">
        <v>7</v>
      </c>
      <c r="G1333" s="53">
        <v>1</v>
      </c>
      <c r="H1333" s="53">
        <v>1</v>
      </c>
      <c r="I1333" s="54">
        <f t="shared" si="45"/>
        <v>70</v>
      </c>
      <c r="J1333" s="70">
        <f>C1333+D1333</f>
        <v>21</v>
      </c>
      <c r="K1333" s="56">
        <f>E1333</f>
        <v>40</v>
      </c>
      <c r="L1333" s="57">
        <f>SUM(F1333:G1333)</f>
        <v>8</v>
      </c>
    </row>
    <row r="1334" spans="1:12" s="37" customFormat="1" ht="11.45" customHeight="1" thickTop="1" thickBot="1" x14ac:dyDescent="0.2">
      <c r="A1334" s="307"/>
      <c r="B1334" s="302"/>
      <c r="C1334" s="67">
        <f>C1333/I1333*100</f>
        <v>10</v>
      </c>
      <c r="D1334" s="67">
        <f>D1333/I1333*100</f>
        <v>20</v>
      </c>
      <c r="E1334" s="67">
        <f>E1333/I1333*100</f>
        <v>57.142857142857139</v>
      </c>
      <c r="F1334" s="67">
        <f>F1333/I1333*100</f>
        <v>10</v>
      </c>
      <c r="G1334" s="67">
        <f>G1333/I1333*100</f>
        <v>1.4285714285714286</v>
      </c>
      <c r="H1334" s="68">
        <f>H1333/I1333*100</f>
        <v>1.4285714285714286</v>
      </c>
      <c r="I1334" s="69">
        <f t="shared" si="45"/>
        <v>100</v>
      </c>
      <c r="J1334" s="107">
        <f>J1333/I1333*100</f>
        <v>30</v>
      </c>
      <c r="K1334" s="51">
        <f>K1333/I1333*100</f>
        <v>57.142857142857139</v>
      </c>
      <c r="L1334" s="52">
        <f>L1333/I1333*100</f>
        <v>11.428571428571429</v>
      </c>
    </row>
    <row r="1335" spans="1:12" ht="11.45" customHeight="1" thickTop="1" thickBot="1" x14ac:dyDescent="0.2">
      <c r="A1335" s="307"/>
      <c r="B1335" s="303" t="s">
        <v>27</v>
      </c>
      <c r="C1335" s="53">
        <v>21</v>
      </c>
      <c r="D1335" s="53">
        <v>122</v>
      </c>
      <c r="E1335" s="53">
        <v>237</v>
      </c>
      <c r="F1335" s="53">
        <v>44</v>
      </c>
      <c r="G1335" s="53">
        <v>17</v>
      </c>
      <c r="H1335" s="53">
        <v>25</v>
      </c>
      <c r="I1335" s="54">
        <f t="shared" si="45"/>
        <v>466</v>
      </c>
      <c r="J1335" s="70">
        <f>C1335+D1335</f>
        <v>143</v>
      </c>
      <c r="K1335" s="56">
        <f>E1335</f>
        <v>237</v>
      </c>
      <c r="L1335" s="57">
        <f>SUM(F1335:G1335)</f>
        <v>61</v>
      </c>
    </row>
    <row r="1336" spans="1:12" ht="11.45" customHeight="1" thickTop="1" thickBot="1" x14ac:dyDescent="0.2">
      <c r="A1336" s="307"/>
      <c r="B1336" s="303"/>
      <c r="C1336" s="72">
        <f>C1335/I1335*100</f>
        <v>4.5064377682403434</v>
      </c>
      <c r="D1336" s="72">
        <f>D1335/I1335*100</f>
        <v>26.180257510729614</v>
      </c>
      <c r="E1336" s="72">
        <f>E1335/I1335*100</f>
        <v>50.858369098712444</v>
      </c>
      <c r="F1336" s="72">
        <f>F1335/I1335*100</f>
        <v>9.4420600858369106</v>
      </c>
      <c r="G1336" s="72">
        <f>G1335/I1335*100</f>
        <v>3.648068669527897</v>
      </c>
      <c r="H1336" s="73">
        <f>H1335/I1335*100</f>
        <v>5.3648068669527902</v>
      </c>
      <c r="I1336" s="69">
        <f t="shared" si="45"/>
        <v>100</v>
      </c>
      <c r="J1336" s="107">
        <f>J1335/I1335*100</f>
        <v>30.686695278969957</v>
      </c>
      <c r="K1336" s="51">
        <f>K1335/I1335*100</f>
        <v>50.858369098712444</v>
      </c>
      <c r="L1336" s="52">
        <f>L1335/I1335*100</f>
        <v>13.090128755364807</v>
      </c>
    </row>
    <row r="1337" spans="1:12" ht="11.45" customHeight="1" thickTop="1" thickBot="1" x14ac:dyDescent="0.2">
      <c r="A1337" s="307"/>
      <c r="B1337" s="304" t="s">
        <v>0</v>
      </c>
      <c r="C1337" s="53">
        <v>3</v>
      </c>
      <c r="D1337" s="53">
        <v>25</v>
      </c>
      <c r="E1337" s="53">
        <v>54</v>
      </c>
      <c r="F1337" s="53">
        <v>11</v>
      </c>
      <c r="G1337" s="53">
        <v>5</v>
      </c>
      <c r="H1337" s="53">
        <v>3</v>
      </c>
      <c r="I1337" s="54">
        <f t="shared" si="45"/>
        <v>101</v>
      </c>
      <c r="J1337" s="70">
        <f>C1337+D1337</f>
        <v>28</v>
      </c>
      <c r="K1337" s="56">
        <f>E1337</f>
        <v>54</v>
      </c>
      <c r="L1337" s="57">
        <f>SUM(F1337:G1337)</f>
        <v>16</v>
      </c>
    </row>
    <row r="1338" spans="1:12" ht="11.45" customHeight="1" thickTop="1" thickBot="1" x14ac:dyDescent="0.2">
      <c r="A1338" s="307"/>
      <c r="B1338" s="302"/>
      <c r="C1338" s="67">
        <f>C1337/I1337*100</f>
        <v>2.9702970297029703</v>
      </c>
      <c r="D1338" s="67">
        <f>D1337/I1337*100</f>
        <v>24.752475247524753</v>
      </c>
      <c r="E1338" s="67">
        <f>E1337/I1337*100</f>
        <v>53.46534653465347</v>
      </c>
      <c r="F1338" s="67">
        <f>F1337/I1337*100</f>
        <v>10.891089108910892</v>
      </c>
      <c r="G1338" s="67">
        <f>G1337/I1337*100</f>
        <v>4.9504950495049505</v>
      </c>
      <c r="H1338" s="68">
        <f>H1337/I1337*100</f>
        <v>2.9702970297029703</v>
      </c>
      <c r="I1338" s="69">
        <f t="shared" si="45"/>
        <v>100.00000000000001</v>
      </c>
      <c r="J1338" s="107">
        <f>J1337/I1337*100</f>
        <v>27.722772277227726</v>
      </c>
      <c r="K1338" s="51">
        <f>K1337/I1337*100</f>
        <v>53.46534653465347</v>
      </c>
      <c r="L1338" s="52">
        <f>L1337/I1337*100</f>
        <v>15.841584158415841</v>
      </c>
    </row>
    <row r="1339" spans="1:12" ht="11.45" customHeight="1" thickTop="1" thickBot="1" x14ac:dyDescent="0.2">
      <c r="A1339" s="307"/>
      <c r="B1339" s="303" t="s">
        <v>25</v>
      </c>
      <c r="C1339" s="53">
        <v>1</v>
      </c>
      <c r="D1339" s="53">
        <v>9</v>
      </c>
      <c r="E1339" s="53">
        <v>11</v>
      </c>
      <c r="F1339" s="53">
        <v>1</v>
      </c>
      <c r="G1339" s="53">
        <v>0</v>
      </c>
      <c r="H1339" s="53">
        <v>20</v>
      </c>
      <c r="I1339" s="54">
        <f t="shared" si="45"/>
        <v>42</v>
      </c>
      <c r="J1339" s="70">
        <f>C1339+D1339</f>
        <v>10</v>
      </c>
      <c r="K1339" s="56">
        <f>E1339</f>
        <v>11</v>
      </c>
      <c r="L1339" s="57">
        <f>SUM(F1339:G1339)</f>
        <v>1</v>
      </c>
    </row>
    <row r="1340" spans="1:12" ht="11.45" customHeight="1" thickTop="1" thickBot="1" x14ac:dyDescent="0.2">
      <c r="A1340" s="308"/>
      <c r="B1340" s="305"/>
      <c r="C1340" s="96">
        <f>C1339/I1339*100</f>
        <v>2.3809523809523809</v>
      </c>
      <c r="D1340" s="96">
        <f>D1339/I1339*100</f>
        <v>21.428571428571427</v>
      </c>
      <c r="E1340" s="96">
        <f>E1339/I1339*100</f>
        <v>26.190476190476193</v>
      </c>
      <c r="F1340" s="96">
        <f>F1339/I1339*100</f>
        <v>2.3809523809523809</v>
      </c>
      <c r="G1340" s="96">
        <f>G1339/I1339*100</f>
        <v>0</v>
      </c>
      <c r="H1340" s="97">
        <f>H1339/I1339*100</f>
        <v>47.619047619047613</v>
      </c>
      <c r="I1340" s="167">
        <f t="shared" si="45"/>
        <v>100</v>
      </c>
      <c r="J1340" s="145">
        <f>J1339/I1339*100</f>
        <v>23.809523809523807</v>
      </c>
      <c r="K1340" s="99">
        <f>K1339/I1339*100</f>
        <v>26.190476190476193</v>
      </c>
      <c r="L1340" s="74">
        <f>L1339/I1339*100</f>
        <v>2.3809523809523809</v>
      </c>
    </row>
    <row r="1341" spans="1:12" ht="11.45" customHeight="1" x14ac:dyDescent="0.15">
      <c r="A1341" s="298" t="s">
        <v>22</v>
      </c>
      <c r="B1341" s="301" t="s">
        <v>28</v>
      </c>
      <c r="C1341" s="53">
        <v>8</v>
      </c>
      <c r="D1341" s="53">
        <v>63</v>
      </c>
      <c r="E1341" s="53">
        <v>113</v>
      </c>
      <c r="F1341" s="53">
        <v>32</v>
      </c>
      <c r="G1341" s="53">
        <v>12</v>
      </c>
      <c r="H1341" s="53">
        <v>7</v>
      </c>
      <c r="I1341" s="34">
        <f t="shared" si="45"/>
        <v>235</v>
      </c>
      <c r="J1341" s="35">
        <f>C1341+D1341</f>
        <v>71</v>
      </c>
      <c r="K1341" s="33">
        <f>E1341</f>
        <v>113</v>
      </c>
      <c r="L1341" s="36">
        <f>SUM(F1341:G1341)</f>
        <v>44</v>
      </c>
    </row>
    <row r="1342" spans="1:12" ht="11.45" customHeight="1" x14ac:dyDescent="0.15">
      <c r="A1342" s="299"/>
      <c r="B1342" s="302"/>
      <c r="C1342" s="67">
        <f>C1341/I1341*100</f>
        <v>3.4042553191489362</v>
      </c>
      <c r="D1342" s="67">
        <f>D1341/I1341*100</f>
        <v>26.808510638297872</v>
      </c>
      <c r="E1342" s="67">
        <f>E1341/I1341*100</f>
        <v>48.085106382978722</v>
      </c>
      <c r="F1342" s="67">
        <f>F1341/I1341*100</f>
        <v>13.617021276595745</v>
      </c>
      <c r="G1342" s="67">
        <f>G1341/I1341*100</f>
        <v>5.1063829787234036</v>
      </c>
      <c r="H1342" s="68">
        <f>H1341/I1341*100</f>
        <v>2.9787234042553195</v>
      </c>
      <c r="I1342" s="69">
        <f t="shared" si="45"/>
        <v>100</v>
      </c>
      <c r="J1342" s="107">
        <f>J1341/I1341*100</f>
        <v>30.212765957446809</v>
      </c>
      <c r="K1342" s="51">
        <f>K1341/I1341*100</f>
        <v>48.085106382978722</v>
      </c>
      <c r="L1342" s="52">
        <f>L1341/I1341*100</f>
        <v>18.723404255319149</v>
      </c>
    </row>
    <row r="1343" spans="1:12" ht="11.45" customHeight="1" x14ac:dyDescent="0.15">
      <c r="A1343" s="299"/>
      <c r="B1343" s="303" t="s">
        <v>29</v>
      </c>
      <c r="C1343" s="53">
        <v>16</v>
      </c>
      <c r="D1343" s="53">
        <v>106</v>
      </c>
      <c r="E1343" s="53">
        <v>152</v>
      </c>
      <c r="F1343" s="53">
        <v>38</v>
      </c>
      <c r="G1343" s="53">
        <v>12</v>
      </c>
      <c r="H1343" s="53">
        <v>13</v>
      </c>
      <c r="I1343" s="54">
        <f t="shared" si="45"/>
        <v>337</v>
      </c>
      <c r="J1343" s="70">
        <f>C1343+D1343</f>
        <v>122</v>
      </c>
      <c r="K1343" s="56">
        <f>E1343</f>
        <v>152</v>
      </c>
      <c r="L1343" s="57">
        <f>SUM(F1343:G1343)</f>
        <v>50</v>
      </c>
    </row>
    <row r="1344" spans="1:12" ht="11.45" customHeight="1" x14ac:dyDescent="0.15">
      <c r="A1344" s="299"/>
      <c r="B1344" s="303"/>
      <c r="C1344" s="72">
        <f>C1343/I1343*100</f>
        <v>4.7477744807121667</v>
      </c>
      <c r="D1344" s="72">
        <f>D1343/I1343*100</f>
        <v>31.454005934718097</v>
      </c>
      <c r="E1344" s="72">
        <f>E1343/I1343*100</f>
        <v>45.103857566765576</v>
      </c>
      <c r="F1344" s="72">
        <f>F1343/I1343*100</f>
        <v>11.275964391691394</v>
      </c>
      <c r="G1344" s="72">
        <f>G1343/I1343*100</f>
        <v>3.5608308605341246</v>
      </c>
      <c r="H1344" s="73">
        <f>H1343/I1343*100</f>
        <v>3.857566765578635</v>
      </c>
      <c r="I1344" s="69">
        <f t="shared" si="45"/>
        <v>99.999999999999986</v>
      </c>
      <c r="J1344" s="107">
        <f>J1343/I1343*100</f>
        <v>36.201780415430271</v>
      </c>
      <c r="K1344" s="51">
        <f>K1343/I1343*100</f>
        <v>45.103857566765576</v>
      </c>
      <c r="L1344" s="52">
        <f>L1343/I1343*100</f>
        <v>14.836795252225517</v>
      </c>
    </row>
    <row r="1345" spans="1:12" ht="11.45" customHeight="1" x14ac:dyDescent="0.15">
      <c r="A1345" s="299"/>
      <c r="B1345" s="304" t="s">
        <v>30</v>
      </c>
      <c r="C1345" s="53">
        <v>35</v>
      </c>
      <c r="D1345" s="53">
        <v>259</v>
      </c>
      <c r="E1345" s="53">
        <v>511</v>
      </c>
      <c r="F1345" s="53">
        <v>97</v>
      </c>
      <c r="G1345" s="53">
        <v>38</v>
      </c>
      <c r="H1345" s="53">
        <v>19</v>
      </c>
      <c r="I1345" s="54">
        <f t="shared" si="45"/>
        <v>959</v>
      </c>
      <c r="J1345" s="70">
        <f>C1345+D1345</f>
        <v>294</v>
      </c>
      <c r="K1345" s="56">
        <f>E1345</f>
        <v>511</v>
      </c>
      <c r="L1345" s="57">
        <f>SUM(F1345:G1345)</f>
        <v>135</v>
      </c>
    </row>
    <row r="1346" spans="1:12" ht="11.45" customHeight="1" x14ac:dyDescent="0.15">
      <c r="A1346" s="299"/>
      <c r="B1346" s="302"/>
      <c r="C1346" s="67">
        <f>C1345/I1345*100</f>
        <v>3.6496350364963499</v>
      </c>
      <c r="D1346" s="67">
        <f>D1345/I1345*100</f>
        <v>27.007299270072991</v>
      </c>
      <c r="E1346" s="67">
        <f>E1345/I1345*100</f>
        <v>53.284671532846716</v>
      </c>
      <c r="F1346" s="67">
        <f>F1345/I1345*100</f>
        <v>10.114702815432743</v>
      </c>
      <c r="G1346" s="67">
        <f>G1345/I1345*100</f>
        <v>3.9624608967674662</v>
      </c>
      <c r="H1346" s="68">
        <f>H1345/I1345*100</f>
        <v>1.9812304483837331</v>
      </c>
      <c r="I1346" s="69">
        <f t="shared" si="45"/>
        <v>100</v>
      </c>
      <c r="J1346" s="107">
        <f>J1345/I1345*100</f>
        <v>30.656934306569344</v>
      </c>
      <c r="K1346" s="51">
        <f>K1345/I1345*100</f>
        <v>53.284671532846716</v>
      </c>
      <c r="L1346" s="52">
        <f>L1345/I1345*100</f>
        <v>14.077163712200209</v>
      </c>
    </row>
    <row r="1347" spans="1:12" ht="11.45" customHeight="1" x14ac:dyDescent="0.15">
      <c r="A1347" s="299"/>
      <c r="B1347" s="303" t="s">
        <v>31</v>
      </c>
      <c r="C1347" s="53">
        <v>12</v>
      </c>
      <c r="D1347" s="53">
        <v>118</v>
      </c>
      <c r="E1347" s="53">
        <v>217</v>
      </c>
      <c r="F1347" s="53">
        <v>34</v>
      </c>
      <c r="G1347" s="53">
        <v>9</v>
      </c>
      <c r="H1347" s="53">
        <v>7</v>
      </c>
      <c r="I1347" s="54">
        <f t="shared" si="45"/>
        <v>397</v>
      </c>
      <c r="J1347" s="70">
        <f>C1347+D1347</f>
        <v>130</v>
      </c>
      <c r="K1347" s="56">
        <f>E1347</f>
        <v>217</v>
      </c>
      <c r="L1347" s="57">
        <f>SUM(F1347:G1347)</f>
        <v>43</v>
      </c>
    </row>
    <row r="1348" spans="1:12" ht="11.45" customHeight="1" x14ac:dyDescent="0.15">
      <c r="A1348" s="299"/>
      <c r="B1348" s="303"/>
      <c r="C1348" s="72">
        <f>C1347/I1347*100</f>
        <v>3.0226700251889169</v>
      </c>
      <c r="D1348" s="72">
        <f>D1347/I1347*100</f>
        <v>29.722921914357681</v>
      </c>
      <c r="E1348" s="72">
        <f>E1347/I1347*100</f>
        <v>54.659949622166252</v>
      </c>
      <c r="F1348" s="72">
        <f>F1347/I1347*100</f>
        <v>8.5642317380352644</v>
      </c>
      <c r="G1348" s="72">
        <f>G1347/I1347*100</f>
        <v>2.2670025188916876</v>
      </c>
      <c r="H1348" s="73">
        <f>H1347/I1347*100</f>
        <v>1.7632241813602016</v>
      </c>
      <c r="I1348" s="69">
        <f t="shared" si="45"/>
        <v>100</v>
      </c>
      <c r="J1348" s="107">
        <f>J1347/I1347*100</f>
        <v>32.7455919395466</v>
      </c>
      <c r="K1348" s="51">
        <f>K1347/I1347*100</f>
        <v>54.659949622166252</v>
      </c>
      <c r="L1348" s="52">
        <f>L1347/I1347*100</f>
        <v>10.831234256926953</v>
      </c>
    </row>
    <row r="1349" spans="1:12" ht="11.45" customHeight="1" x14ac:dyDescent="0.15">
      <c r="A1349" s="299"/>
      <c r="B1349" s="304" t="s">
        <v>58</v>
      </c>
      <c r="C1349" s="53">
        <v>4</v>
      </c>
      <c r="D1349" s="53">
        <v>31</v>
      </c>
      <c r="E1349" s="53">
        <v>74</v>
      </c>
      <c r="F1349" s="53">
        <v>12</v>
      </c>
      <c r="G1349" s="53">
        <v>7</v>
      </c>
      <c r="H1349" s="53">
        <v>6</v>
      </c>
      <c r="I1349" s="54">
        <f t="shared" si="45"/>
        <v>134</v>
      </c>
      <c r="J1349" s="70">
        <f>C1349+D1349</f>
        <v>35</v>
      </c>
      <c r="K1349" s="56">
        <f>E1349</f>
        <v>74</v>
      </c>
      <c r="L1349" s="57">
        <f>SUM(F1349:G1349)</f>
        <v>19</v>
      </c>
    </row>
    <row r="1350" spans="1:12" ht="11.45" customHeight="1" x14ac:dyDescent="0.15">
      <c r="A1350" s="299"/>
      <c r="B1350" s="302"/>
      <c r="C1350" s="72">
        <f>C1349/I1349*100</f>
        <v>2.9850746268656714</v>
      </c>
      <c r="D1350" s="72">
        <f>D1349/I1349*100</f>
        <v>23.134328358208954</v>
      </c>
      <c r="E1350" s="72">
        <f>E1349/I1349*100</f>
        <v>55.223880597014926</v>
      </c>
      <c r="F1350" s="72">
        <f>F1349/I1349*100</f>
        <v>8.9552238805970141</v>
      </c>
      <c r="G1350" s="72">
        <f>G1349/I1349*100</f>
        <v>5.2238805970149249</v>
      </c>
      <c r="H1350" s="73">
        <f>H1349/I1349*100</f>
        <v>4.4776119402985071</v>
      </c>
      <c r="I1350" s="69">
        <f t="shared" si="45"/>
        <v>100</v>
      </c>
      <c r="J1350" s="107">
        <f>J1349/I1349*100</f>
        <v>26.119402985074625</v>
      </c>
      <c r="K1350" s="51">
        <f>K1349/I1349*100</f>
        <v>55.223880597014926</v>
      </c>
      <c r="L1350" s="52">
        <f>L1349/I1349*100</f>
        <v>14.17910447761194</v>
      </c>
    </row>
    <row r="1351" spans="1:12" ht="11.45" customHeight="1" x14ac:dyDescent="0.15">
      <c r="A1351" s="299"/>
      <c r="B1351" s="303" t="s">
        <v>25</v>
      </c>
      <c r="C1351" s="53">
        <v>0</v>
      </c>
      <c r="D1351" s="53">
        <v>4</v>
      </c>
      <c r="E1351" s="53">
        <v>14</v>
      </c>
      <c r="F1351" s="53">
        <v>0</v>
      </c>
      <c r="G1351" s="53">
        <v>1</v>
      </c>
      <c r="H1351" s="53">
        <v>21</v>
      </c>
      <c r="I1351" s="54">
        <f t="shared" si="45"/>
        <v>40</v>
      </c>
      <c r="J1351" s="70">
        <f>C1351+D1351</f>
        <v>4</v>
      </c>
      <c r="K1351" s="56">
        <f>E1351</f>
        <v>14</v>
      </c>
      <c r="L1351" s="57">
        <f>SUM(F1351:G1351)</f>
        <v>1</v>
      </c>
    </row>
    <row r="1352" spans="1:12" ht="11.45" customHeight="1" thickBot="1" x14ac:dyDescent="0.2">
      <c r="A1352" s="300"/>
      <c r="B1352" s="305"/>
      <c r="C1352" s="96">
        <f>C1351/I1351*100</f>
        <v>0</v>
      </c>
      <c r="D1352" s="96">
        <f>D1351/I1351*100</f>
        <v>10</v>
      </c>
      <c r="E1352" s="96">
        <f>E1351/I1351*100</f>
        <v>35</v>
      </c>
      <c r="F1352" s="96">
        <f>F1351/I1351*100</f>
        <v>0</v>
      </c>
      <c r="G1352" s="96">
        <f>G1351/I1351*100</f>
        <v>2.5</v>
      </c>
      <c r="H1352" s="97">
        <f>H1351/I1351*100</f>
        <v>52.5</v>
      </c>
      <c r="I1352" s="167">
        <f t="shared" si="45"/>
        <v>100</v>
      </c>
      <c r="J1352" s="145">
        <f>J1351/I1351*100</f>
        <v>10</v>
      </c>
      <c r="K1352" s="99">
        <f>K1351/I1351*100</f>
        <v>35</v>
      </c>
      <c r="L1352" s="74">
        <f>L1351/I1351*100</f>
        <v>2.5</v>
      </c>
    </row>
    <row r="1353" spans="1:12" ht="15" customHeight="1" x14ac:dyDescent="0.15">
      <c r="A1353" s="339" t="s">
        <v>191</v>
      </c>
      <c r="B1353" s="339"/>
      <c r="C1353" s="339"/>
      <c r="D1353" s="339"/>
      <c r="E1353" s="339"/>
      <c r="F1353" s="339"/>
      <c r="G1353" s="339"/>
      <c r="H1353" s="339"/>
      <c r="I1353" s="339"/>
      <c r="J1353" s="339"/>
      <c r="K1353" s="339"/>
      <c r="L1353" s="339"/>
    </row>
    <row r="1354" spans="1:12" ht="15" customHeight="1" x14ac:dyDescent="0.15">
      <c r="A1354" s="322" t="s">
        <v>47</v>
      </c>
      <c r="B1354" s="322"/>
      <c r="C1354" s="322"/>
      <c r="D1354" s="322"/>
      <c r="E1354" s="322"/>
      <c r="F1354" s="322"/>
      <c r="G1354" s="322"/>
      <c r="H1354" s="322"/>
      <c r="I1354" s="322"/>
      <c r="J1354" s="322"/>
      <c r="K1354" s="322"/>
      <c r="L1354" s="322"/>
    </row>
    <row r="1355" spans="1:12" s="4" customFormat="1" ht="30" customHeight="1" thickBot="1" x14ac:dyDescent="0.2">
      <c r="A1355" s="327" t="s">
        <v>70</v>
      </c>
      <c r="B1355" s="327"/>
      <c r="C1355" s="327"/>
      <c r="D1355" s="327"/>
      <c r="E1355" s="327"/>
      <c r="F1355" s="327"/>
      <c r="G1355" s="327"/>
      <c r="H1355" s="327"/>
      <c r="I1355" s="327"/>
      <c r="J1355" s="327"/>
      <c r="K1355" s="327"/>
      <c r="L1355" s="327"/>
    </row>
    <row r="1356" spans="1:12" s="2" customFormat="1" ht="2.25" customHeight="1" x14ac:dyDescent="0.15">
      <c r="A1356" s="310" t="s">
        <v>122</v>
      </c>
      <c r="B1356" s="311"/>
      <c r="C1356" s="5"/>
      <c r="D1356" s="5"/>
      <c r="E1356" s="5"/>
      <c r="F1356" s="5"/>
      <c r="G1356" s="5"/>
      <c r="H1356" s="209"/>
      <c r="I1356" s="7"/>
      <c r="J1356" s="210"/>
      <c r="K1356" s="5"/>
      <c r="L1356" s="9"/>
    </row>
    <row r="1357" spans="1:12" s="2" customFormat="1" ht="10.15" customHeight="1" x14ac:dyDescent="0.15">
      <c r="A1357" s="312"/>
      <c r="B1357" s="313"/>
      <c r="C1357" s="10">
        <v>1</v>
      </c>
      <c r="D1357" s="10">
        <v>2</v>
      </c>
      <c r="E1357" s="10">
        <v>3</v>
      </c>
      <c r="F1357" s="10">
        <v>4</v>
      </c>
      <c r="G1357" s="10">
        <v>5</v>
      </c>
      <c r="H1357" s="325" t="s">
        <v>123</v>
      </c>
      <c r="I1357" s="11"/>
      <c r="J1357" s="207" t="s">
        <v>124</v>
      </c>
      <c r="K1357" s="10">
        <v>3</v>
      </c>
      <c r="L1357" s="13" t="s">
        <v>125</v>
      </c>
    </row>
    <row r="1358" spans="1:12" s="2" customFormat="1" ht="2.25" customHeight="1" x14ac:dyDescent="0.15">
      <c r="A1358" s="312"/>
      <c r="B1358" s="313"/>
      <c r="C1358" s="10"/>
      <c r="D1358" s="10"/>
      <c r="E1358" s="10"/>
      <c r="F1358" s="10"/>
      <c r="G1358" s="10"/>
      <c r="H1358" s="325"/>
      <c r="I1358" s="11"/>
      <c r="J1358" s="207"/>
      <c r="K1358" s="10"/>
      <c r="L1358" s="13"/>
    </row>
    <row r="1359" spans="1:12" s="2" customFormat="1" ht="2.25" customHeight="1" x14ac:dyDescent="0.15">
      <c r="A1359" s="312"/>
      <c r="B1359" s="313"/>
      <c r="C1359" s="14"/>
      <c r="D1359" s="14"/>
      <c r="E1359" s="14"/>
      <c r="F1359" s="14"/>
      <c r="G1359" s="14"/>
      <c r="H1359" s="325"/>
      <c r="I1359" s="15"/>
      <c r="J1359" s="208"/>
      <c r="K1359" s="17"/>
      <c r="L1359" s="18"/>
    </row>
    <row r="1360" spans="1:12" s="24" customFormat="1" ht="60" customHeight="1" x14ac:dyDescent="0.15">
      <c r="A1360" s="316" t="s">
        <v>35</v>
      </c>
      <c r="B1360" s="317"/>
      <c r="C1360" s="21" t="s">
        <v>177</v>
      </c>
      <c r="D1360" s="21" t="s">
        <v>178</v>
      </c>
      <c r="E1360" s="21" t="s">
        <v>126</v>
      </c>
      <c r="F1360" s="21" t="s">
        <v>179</v>
      </c>
      <c r="G1360" s="21" t="s">
        <v>180</v>
      </c>
      <c r="H1360" s="325"/>
      <c r="I1360" s="15" t="s">
        <v>5</v>
      </c>
      <c r="J1360" s="22" t="s">
        <v>177</v>
      </c>
      <c r="K1360" s="21" t="s">
        <v>127</v>
      </c>
      <c r="L1360" s="23" t="s">
        <v>180</v>
      </c>
    </row>
    <row r="1361" spans="1:12" s="24" customFormat="1" ht="2.25" customHeight="1" thickBot="1" x14ac:dyDescent="0.2">
      <c r="A1361" s="173"/>
      <c r="B1361" s="174"/>
      <c r="C1361" s="175"/>
      <c r="D1361" s="176"/>
      <c r="E1361" s="175"/>
      <c r="F1361" s="176"/>
      <c r="G1361" s="175"/>
      <c r="H1361" s="177"/>
      <c r="I1361" s="178"/>
      <c r="J1361" s="179"/>
      <c r="K1361" s="175"/>
      <c r="L1361" s="180"/>
    </row>
    <row r="1362" spans="1:12" s="37" customFormat="1" ht="11.25" customHeight="1" x14ac:dyDescent="0.15">
      <c r="A1362" s="318" t="s">
        <v>23</v>
      </c>
      <c r="B1362" s="319"/>
      <c r="C1362" s="33">
        <f t="shared" ref="C1362:H1362" si="46">C1364+C1366+C1368+C1370+C1372</f>
        <v>38</v>
      </c>
      <c r="D1362" s="33">
        <f t="shared" si="46"/>
        <v>345</v>
      </c>
      <c r="E1362" s="33">
        <f t="shared" si="46"/>
        <v>589</v>
      </c>
      <c r="F1362" s="33">
        <f t="shared" si="46"/>
        <v>656</v>
      </c>
      <c r="G1362" s="33">
        <f t="shared" si="46"/>
        <v>412</v>
      </c>
      <c r="H1362" s="33">
        <f t="shared" si="46"/>
        <v>62</v>
      </c>
      <c r="I1362" s="34">
        <f t="shared" ref="I1362:I1371" si="47">SUM(C1362:H1362)</f>
        <v>2102</v>
      </c>
      <c r="J1362" s="35">
        <f>C1362+D1362</f>
        <v>383</v>
      </c>
      <c r="K1362" s="33">
        <f>E1362</f>
        <v>589</v>
      </c>
      <c r="L1362" s="36">
        <f>SUM(F1362:G1362)</f>
        <v>1068</v>
      </c>
    </row>
    <row r="1363" spans="1:12" s="37" customFormat="1" ht="11.25" customHeight="1" thickBot="1" x14ac:dyDescent="0.2">
      <c r="A1363" s="320"/>
      <c r="B1363" s="321"/>
      <c r="C1363" s="142">
        <f>C1362/I1362*100</f>
        <v>1.8078020932445291</v>
      </c>
      <c r="D1363" s="142">
        <f>D1362/I1362*100</f>
        <v>16.412940057088488</v>
      </c>
      <c r="E1363" s="142">
        <f>E1362/I1362*100</f>
        <v>28.020932445290196</v>
      </c>
      <c r="F1363" s="142">
        <f>F1362/I1362*100</f>
        <v>31.208372978116078</v>
      </c>
      <c r="G1363" s="142">
        <f>G1362/I1362*100</f>
        <v>19.600380589914369</v>
      </c>
      <c r="H1363" s="181">
        <f>H1362/I1362*100</f>
        <v>2.9495718363463368</v>
      </c>
      <c r="I1363" s="167">
        <f t="shared" si="47"/>
        <v>99.999999999999986</v>
      </c>
      <c r="J1363" s="145">
        <f>J1362/I1362*100</f>
        <v>18.220742150333017</v>
      </c>
      <c r="K1363" s="99">
        <f>K1362/I1362*100</f>
        <v>28.020932445290196</v>
      </c>
      <c r="L1363" s="74">
        <f>L1362/I1362*100</f>
        <v>50.808753568030454</v>
      </c>
    </row>
    <row r="1364" spans="1:12" s="37" customFormat="1" ht="11.45" customHeight="1" x14ac:dyDescent="0.15">
      <c r="A1364" s="298" t="s">
        <v>128</v>
      </c>
      <c r="B1364" s="301" t="s">
        <v>20</v>
      </c>
      <c r="C1364" s="53">
        <v>25</v>
      </c>
      <c r="D1364" s="53">
        <v>221</v>
      </c>
      <c r="E1364" s="53">
        <v>365</v>
      </c>
      <c r="F1364" s="53">
        <v>456</v>
      </c>
      <c r="G1364" s="53">
        <v>302</v>
      </c>
      <c r="H1364" s="53">
        <v>32</v>
      </c>
      <c r="I1364" s="34">
        <f t="shared" si="47"/>
        <v>1401</v>
      </c>
      <c r="J1364" s="35">
        <f>C1364+D1364</f>
        <v>246</v>
      </c>
      <c r="K1364" s="33">
        <f>E1364</f>
        <v>365</v>
      </c>
      <c r="L1364" s="36">
        <f>SUM(F1364:G1364)</f>
        <v>758</v>
      </c>
    </row>
    <row r="1365" spans="1:12" s="37" customFormat="1" ht="11.45" customHeight="1" x14ac:dyDescent="0.15">
      <c r="A1365" s="299"/>
      <c r="B1365" s="302"/>
      <c r="C1365" s="127">
        <f>C1364/I1364*100</f>
        <v>1.7844396859386153</v>
      </c>
      <c r="D1365" s="67">
        <f>D1364/I1364*100</f>
        <v>15.774446823697359</v>
      </c>
      <c r="E1365" s="67">
        <f>E1364/I1364*100</f>
        <v>26.05281941470378</v>
      </c>
      <c r="F1365" s="67">
        <f>F1364/I1364*100</f>
        <v>32.548179871520347</v>
      </c>
      <c r="G1365" s="67">
        <f>G1364/I1364*100</f>
        <v>21.556031406138473</v>
      </c>
      <c r="H1365" s="68">
        <f>H1364/I1364*100</f>
        <v>2.2840827980014278</v>
      </c>
      <c r="I1365" s="69">
        <f t="shared" si="47"/>
        <v>100</v>
      </c>
      <c r="J1365" s="107">
        <f>J1364/I1364*100</f>
        <v>17.558886509635975</v>
      </c>
      <c r="K1365" s="51">
        <f>K1364/I1364*100</f>
        <v>26.05281941470378</v>
      </c>
      <c r="L1365" s="52">
        <f>L1364/I1364*100</f>
        <v>54.10421127765882</v>
      </c>
    </row>
    <row r="1366" spans="1:12" s="37" customFormat="1" ht="11.45" customHeight="1" x14ac:dyDescent="0.15">
      <c r="A1366" s="299"/>
      <c r="B1366" s="303" t="s">
        <v>21</v>
      </c>
      <c r="C1366" s="53">
        <v>7</v>
      </c>
      <c r="D1366" s="53">
        <v>81</v>
      </c>
      <c r="E1366" s="53">
        <v>155</v>
      </c>
      <c r="F1366" s="53">
        <v>143</v>
      </c>
      <c r="G1366" s="53">
        <v>74</v>
      </c>
      <c r="H1366" s="53">
        <v>22</v>
      </c>
      <c r="I1366" s="54">
        <f t="shared" si="47"/>
        <v>482</v>
      </c>
      <c r="J1366" s="70">
        <f>C1366+D1366</f>
        <v>88</v>
      </c>
      <c r="K1366" s="56">
        <f>E1366</f>
        <v>155</v>
      </c>
      <c r="L1366" s="57">
        <f>SUM(F1366:G1366)</f>
        <v>217</v>
      </c>
    </row>
    <row r="1367" spans="1:12" s="37" customFormat="1" ht="11.45" customHeight="1" x14ac:dyDescent="0.15">
      <c r="A1367" s="299"/>
      <c r="B1367" s="303"/>
      <c r="C1367" s="72">
        <f>C1366/I1366*100</f>
        <v>1.4522821576763485</v>
      </c>
      <c r="D1367" s="72">
        <f>D1366/I1366*100</f>
        <v>16.804979253112034</v>
      </c>
      <c r="E1367" s="72">
        <f>E1366/I1366*100</f>
        <v>32.157676348547717</v>
      </c>
      <c r="F1367" s="72">
        <f>F1366/I1366*100</f>
        <v>29.668049792531122</v>
      </c>
      <c r="G1367" s="72">
        <f>G1366/I1366*100</f>
        <v>15.352697095435685</v>
      </c>
      <c r="H1367" s="73">
        <f>H1366/I1366*100</f>
        <v>4.5643153526970952</v>
      </c>
      <c r="I1367" s="69">
        <f t="shared" si="47"/>
        <v>100</v>
      </c>
      <c r="J1367" s="107">
        <f>J1366/I1366*100</f>
        <v>18.257261410788381</v>
      </c>
      <c r="K1367" s="51">
        <f>K1366/I1366*100</f>
        <v>32.157676348547717</v>
      </c>
      <c r="L1367" s="52">
        <f>L1366/I1366*100</f>
        <v>45.020746887966808</v>
      </c>
    </row>
    <row r="1368" spans="1:12" s="37" customFormat="1" ht="11.45" customHeight="1" x14ac:dyDescent="0.15">
      <c r="A1368" s="299"/>
      <c r="B1368" s="304" t="s">
        <v>129</v>
      </c>
      <c r="C1368" s="53">
        <v>2</v>
      </c>
      <c r="D1368" s="53">
        <v>34</v>
      </c>
      <c r="E1368" s="53">
        <v>50</v>
      </c>
      <c r="F1368" s="53">
        <v>42</v>
      </c>
      <c r="G1368" s="53">
        <v>29</v>
      </c>
      <c r="H1368" s="53">
        <v>6</v>
      </c>
      <c r="I1368" s="54">
        <f t="shared" si="47"/>
        <v>163</v>
      </c>
      <c r="J1368" s="70">
        <f>C1368+D1368</f>
        <v>36</v>
      </c>
      <c r="K1368" s="56">
        <f>E1368</f>
        <v>50</v>
      </c>
      <c r="L1368" s="57">
        <f>SUM(F1368:G1368)</f>
        <v>71</v>
      </c>
    </row>
    <row r="1369" spans="1:12" s="37" customFormat="1" ht="11.45" customHeight="1" x14ac:dyDescent="0.15">
      <c r="A1369" s="299"/>
      <c r="B1369" s="302"/>
      <c r="C1369" s="67">
        <f>C1368/I1368*100</f>
        <v>1.2269938650306749</v>
      </c>
      <c r="D1369" s="67">
        <f>D1368/I1368*100</f>
        <v>20.858895705521473</v>
      </c>
      <c r="E1369" s="67">
        <f>E1368/I1368*100</f>
        <v>30.674846625766872</v>
      </c>
      <c r="F1369" s="67">
        <f>F1368/I1368*100</f>
        <v>25.766871165644172</v>
      </c>
      <c r="G1369" s="67">
        <f>G1368/I1368*100</f>
        <v>17.791411042944784</v>
      </c>
      <c r="H1369" s="68">
        <f>H1368/I1368*100</f>
        <v>3.6809815950920246</v>
      </c>
      <c r="I1369" s="69">
        <f t="shared" si="47"/>
        <v>100</v>
      </c>
      <c r="J1369" s="107">
        <f>J1368/I1368*100</f>
        <v>22.085889570552148</v>
      </c>
      <c r="K1369" s="51">
        <f>K1368/I1368*100</f>
        <v>30.674846625766872</v>
      </c>
      <c r="L1369" s="52">
        <f>L1368/I1368*100</f>
        <v>43.558282208588956</v>
      </c>
    </row>
    <row r="1370" spans="1:12" s="37" customFormat="1" ht="11.45" customHeight="1" x14ac:dyDescent="0.15">
      <c r="A1370" s="299"/>
      <c r="B1370" s="303" t="s">
        <v>130</v>
      </c>
      <c r="C1370" s="53">
        <v>4</v>
      </c>
      <c r="D1370" s="53">
        <v>9</v>
      </c>
      <c r="E1370" s="53">
        <v>19</v>
      </c>
      <c r="F1370" s="53">
        <v>15</v>
      </c>
      <c r="G1370" s="53">
        <v>7</v>
      </c>
      <c r="H1370" s="53">
        <v>2</v>
      </c>
      <c r="I1370" s="54">
        <f t="shared" si="47"/>
        <v>56</v>
      </c>
      <c r="J1370" s="70">
        <f>C1370+D1370</f>
        <v>13</v>
      </c>
      <c r="K1370" s="56">
        <f>E1370</f>
        <v>19</v>
      </c>
      <c r="L1370" s="57">
        <f>SUM(F1370:G1370)</f>
        <v>22</v>
      </c>
    </row>
    <row r="1371" spans="1:12" s="37" customFormat="1" ht="11.45" customHeight="1" thickBot="1" x14ac:dyDescent="0.2">
      <c r="A1371" s="299"/>
      <c r="B1371" s="303"/>
      <c r="C1371" s="131">
        <f>C1370/I1370*100</f>
        <v>7.1428571428571423</v>
      </c>
      <c r="D1371" s="131">
        <f>D1370/I1370*100</f>
        <v>16.071428571428573</v>
      </c>
      <c r="E1371" s="131">
        <f>E1370/I1370*100</f>
        <v>33.928571428571431</v>
      </c>
      <c r="F1371" s="131">
        <f>F1370/I1370*100</f>
        <v>26.785714285714285</v>
      </c>
      <c r="G1371" s="131">
        <f>G1370/I1370*100</f>
        <v>12.5</v>
      </c>
      <c r="H1371" s="196">
        <f>H1370/I1370*100</f>
        <v>3.5714285714285712</v>
      </c>
      <c r="I1371" s="69">
        <f t="shared" si="47"/>
        <v>100</v>
      </c>
      <c r="J1371" s="107">
        <f>J1370/I1370*100</f>
        <v>23.214285714285715</v>
      </c>
      <c r="K1371" s="51">
        <f>K1370/I1370*100</f>
        <v>33.928571428571431</v>
      </c>
      <c r="L1371" s="52">
        <f>L1370/I1370*100</f>
        <v>39.285714285714285</v>
      </c>
    </row>
    <row r="1372" spans="1:12" s="37" customFormat="1" ht="11.45" hidden="1" customHeight="1" x14ac:dyDescent="0.15">
      <c r="A1372" s="299"/>
      <c r="B1372" s="304" t="s">
        <v>131</v>
      </c>
      <c r="C1372" s="75">
        <v>0</v>
      </c>
      <c r="D1372" s="75">
        <v>0</v>
      </c>
      <c r="E1372" s="75">
        <v>0</v>
      </c>
      <c r="F1372" s="75">
        <v>0</v>
      </c>
      <c r="G1372" s="75">
        <v>0</v>
      </c>
      <c r="H1372" s="76">
        <v>0</v>
      </c>
      <c r="I1372" s="156">
        <v>0</v>
      </c>
      <c r="J1372" s="157">
        <v>0</v>
      </c>
      <c r="K1372" s="158">
        <v>0</v>
      </c>
      <c r="L1372" s="80">
        <v>0</v>
      </c>
    </row>
    <row r="1373" spans="1:12" s="37" customFormat="1" ht="11.45" hidden="1" customHeight="1" thickBot="1" x14ac:dyDescent="0.2">
      <c r="A1373" s="300"/>
      <c r="B1373" s="305"/>
      <c r="C1373" s="134" t="s">
        <v>132</v>
      </c>
      <c r="D1373" s="134" t="s">
        <v>132</v>
      </c>
      <c r="E1373" s="134" t="s">
        <v>132</v>
      </c>
      <c r="F1373" s="134" t="s">
        <v>132</v>
      </c>
      <c r="G1373" s="134" t="s">
        <v>132</v>
      </c>
      <c r="H1373" s="182" t="s">
        <v>132</v>
      </c>
      <c r="I1373" s="161" t="s">
        <v>132</v>
      </c>
      <c r="J1373" s="162" t="s">
        <v>132</v>
      </c>
      <c r="K1373" s="163" t="s">
        <v>132</v>
      </c>
      <c r="L1373" s="164" t="s">
        <v>132</v>
      </c>
    </row>
    <row r="1374" spans="1:12" s="37" customFormat="1" ht="11.45" customHeight="1" x14ac:dyDescent="0.15">
      <c r="A1374" s="298" t="s">
        <v>133</v>
      </c>
      <c r="B1374" s="301" t="s">
        <v>1</v>
      </c>
      <c r="C1374" s="53">
        <v>15</v>
      </c>
      <c r="D1374" s="53">
        <v>151</v>
      </c>
      <c r="E1374" s="53">
        <v>268</v>
      </c>
      <c r="F1374" s="53">
        <v>269</v>
      </c>
      <c r="G1374" s="53">
        <v>146</v>
      </c>
      <c r="H1374" s="53">
        <v>16</v>
      </c>
      <c r="I1374" s="34">
        <f t="shared" ref="I1374:I1423" si="48">SUM(C1374:H1374)</f>
        <v>865</v>
      </c>
      <c r="J1374" s="35">
        <f>C1374+D1374</f>
        <v>166</v>
      </c>
      <c r="K1374" s="33">
        <f>E1374</f>
        <v>268</v>
      </c>
      <c r="L1374" s="36">
        <f>SUM(F1374:G1374)</f>
        <v>415</v>
      </c>
    </row>
    <row r="1375" spans="1:12" s="37" customFormat="1" ht="11.45" customHeight="1" x14ac:dyDescent="0.15">
      <c r="A1375" s="299"/>
      <c r="B1375" s="303"/>
      <c r="C1375" s="72">
        <f>C1374/I1374*100</f>
        <v>1.7341040462427744</v>
      </c>
      <c r="D1375" s="72">
        <f>D1374/I1374*100</f>
        <v>17.456647398843931</v>
      </c>
      <c r="E1375" s="72">
        <f>E1374/I1374*100</f>
        <v>30.982658959537574</v>
      </c>
      <c r="F1375" s="72">
        <f>F1374/I1374*100</f>
        <v>31.098265895953759</v>
      </c>
      <c r="G1375" s="72">
        <f>G1374/I1374*100</f>
        <v>16.878612716763005</v>
      </c>
      <c r="H1375" s="73">
        <f>H1374/I1374*100</f>
        <v>1.8497109826589597</v>
      </c>
      <c r="I1375" s="69">
        <f t="shared" si="48"/>
        <v>100</v>
      </c>
      <c r="J1375" s="107">
        <f>J1374/I1374*100</f>
        <v>19.190751445086704</v>
      </c>
      <c r="K1375" s="51">
        <f>K1374/I1374*100</f>
        <v>30.982658959537574</v>
      </c>
      <c r="L1375" s="52">
        <f>L1374/I1374*100</f>
        <v>47.97687861271676</v>
      </c>
    </row>
    <row r="1376" spans="1:12" s="37" customFormat="1" ht="11.45" customHeight="1" x14ac:dyDescent="0.15">
      <c r="A1376" s="299"/>
      <c r="B1376" s="304" t="s">
        <v>2</v>
      </c>
      <c r="C1376" s="53">
        <v>23</v>
      </c>
      <c r="D1376" s="53">
        <v>192</v>
      </c>
      <c r="E1376" s="53">
        <v>320</v>
      </c>
      <c r="F1376" s="53">
        <v>385</v>
      </c>
      <c r="G1376" s="53">
        <v>263</v>
      </c>
      <c r="H1376" s="53">
        <v>30</v>
      </c>
      <c r="I1376" s="54">
        <f t="shared" si="48"/>
        <v>1213</v>
      </c>
      <c r="J1376" s="70">
        <f>C1376+D1376</f>
        <v>215</v>
      </c>
      <c r="K1376" s="56">
        <f>E1376</f>
        <v>320</v>
      </c>
      <c r="L1376" s="57">
        <f>SUM(F1376:G1376)</f>
        <v>648</v>
      </c>
    </row>
    <row r="1377" spans="1:12" s="37" customFormat="1" ht="11.45" customHeight="1" x14ac:dyDescent="0.15">
      <c r="A1377" s="299"/>
      <c r="B1377" s="302"/>
      <c r="C1377" s="67">
        <f>C1376/I1376*100</f>
        <v>1.8961253091508656</v>
      </c>
      <c r="D1377" s="67">
        <f>D1376/I1376*100</f>
        <v>15.828524319868094</v>
      </c>
      <c r="E1377" s="67">
        <f>E1376/I1376*100</f>
        <v>26.380873866446823</v>
      </c>
      <c r="F1377" s="67">
        <f>F1376/I1376*100</f>
        <v>31.739488870568838</v>
      </c>
      <c r="G1377" s="67">
        <f>G1376/I1376*100</f>
        <v>21.681780708985983</v>
      </c>
      <c r="H1377" s="68">
        <f>H1376/I1376*100</f>
        <v>2.4732069249793898</v>
      </c>
      <c r="I1377" s="69">
        <f t="shared" si="48"/>
        <v>100</v>
      </c>
      <c r="J1377" s="107">
        <f>J1376/I1376*100</f>
        <v>17.724649629018963</v>
      </c>
      <c r="K1377" s="51">
        <f>K1376/I1376*100</f>
        <v>26.380873866446823</v>
      </c>
      <c r="L1377" s="52">
        <f>L1376/I1376*100</f>
        <v>53.421269579554817</v>
      </c>
    </row>
    <row r="1378" spans="1:12" s="37" customFormat="1" ht="11.45" customHeight="1" x14ac:dyDescent="0.15">
      <c r="A1378" s="299"/>
      <c r="B1378" s="303" t="s">
        <v>6</v>
      </c>
      <c r="C1378" s="53">
        <v>0</v>
      </c>
      <c r="D1378" s="53">
        <v>2</v>
      </c>
      <c r="E1378" s="53">
        <v>1</v>
      </c>
      <c r="F1378" s="53">
        <v>2</v>
      </c>
      <c r="G1378" s="53">
        <v>3</v>
      </c>
      <c r="H1378" s="53">
        <v>16</v>
      </c>
      <c r="I1378" s="54">
        <f t="shared" si="48"/>
        <v>24</v>
      </c>
      <c r="J1378" s="70">
        <f>C1378+D1378</f>
        <v>2</v>
      </c>
      <c r="K1378" s="56">
        <f>E1378</f>
        <v>1</v>
      </c>
      <c r="L1378" s="57">
        <f>SUM(F1378:G1378)</f>
        <v>5</v>
      </c>
    </row>
    <row r="1379" spans="1:12" s="37" customFormat="1" ht="11.45" customHeight="1" thickBot="1" x14ac:dyDescent="0.2">
      <c r="A1379" s="300"/>
      <c r="B1379" s="305"/>
      <c r="C1379" s="96">
        <f>C1378/I1378*100</f>
        <v>0</v>
      </c>
      <c r="D1379" s="96">
        <f>D1378/I1378*100</f>
        <v>8.3333333333333321</v>
      </c>
      <c r="E1379" s="96">
        <f>E1378/I1378*100</f>
        <v>4.1666666666666661</v>
      </c>
      <c r="F1379" s="96">
        <f>F1378/I1378*100</f>
        <v>8.3333333333333321</v>
      </c>
      <c r="G1379" s="96">
        <f>G1378/I1378*100</f>
        <v>12.5</v>
      </c>
      <c r="H1379" s="97">
        <f>H1378/I1378*100</f>
        <v>66.666666666666657</v>
      </c>
      <c r="I1379" s="167">
        <f t="shared" si="48"/>
        <v>99.999999999999986</v>
      </c>
      <c r="J1379" s="145">
        <f>J1378/I1378*100</f>
        <v>8.3333333333333321</v>
      </c>
      <c r="K1379" s="99">
        <f>K1378/I1378*100</f>
        <v>4.1666666666666661</v>
      </c>
      <c r="L1379" s="74">
        <f>L1378/I1378*100</f>
        <v>20.833333333333336</v>
      </c>
    </row>
    <row r="1380" spans="1:12" s="37" customFormat="1" ht="11.45" customHeight="1" x14ac:dyDescent="0.15">
      <c r="A1380" s="298" t="s">
        <v>134</v>
      </c>
      <c r="B1380" s="301" t="s">
        <v>7</v>
      </c>
      <c r="C1380" s="53">
        <v>2</v>
      </c>
      <c r="D1380" s="53">
        <v>11</v>
      </c>
      <c r="E1380" s="53">
        <v>12</v>
      </c>
      <c r="F1380" s="53">
        <v>20</v>
      </c>
      <c r="G1380" s="53">
        <v>12</v>
      </c>
      <c r="H1380" s="53">
        <v>0</v>
      </c>
      <c r="I1380" s="34">
        <f t="shared" si="48"/>
        <v>57</v>
      </c>
      <c r="J1380" s="35">
        <f>C1380+D1380</f>
        <v>13</v>
      </c>
      <c r="K1380" s="33">
        <f>E1380</f>
        <v>12</v>
      </c>
      <c r="L1380" s="36">
        <f>SUM(F1380:G1380)</f>
        <v>32</v>
      </c>
    </row>
    <row r="1381" spans="1:12" s="37" customFormat="1" ht="11.45" customHeight="1" x14ac:dyDescent="0.15">
      <c r="A1381" s="299"/>
      <c r="B1381" s="302"/>
      <c r="C1381" s="67">
        <f>C1380/I1380*100</f>
        <v>3.5087719298245612</v>
      </c>
      <c r="D1381" s="67">
        <f>D1380/I1380*100</f>
        <v>19.298245614035086</v>
      </c>
      <c r="E1381" s="67">
        <f>E1380/I1380*100</f>
        <v>21.052631578947366</v>
      </c>
      <c r="F1381" s="67">
        <f>F1380/I1380*100</f>
        <v>35.087719298245609</v>
      </c>
      <c r="G1381" s="67">
        <f>G1380/I1380*100</f>
        <v>21.052631578947366</v>
      </c>
      <c r="H1381" s="68">
        <f>H1380/I1380*100</f>
        <v>0</v>
      </c>
      <c r="I1381" s="69">
        <f t="shared" si="48"/>
        <v>100</v>
      </c>
      <c r="J1381" s="107">
        <f>J1380/I1380*100</f>
        <v>22.807017543859647</v>
      </c>
      <c r="K1381" s="51">
        <f>K1380/I1380*100</f>
        <v>21.052631578947366</v>
      </c>
      <c r="L1381" s="52">
        <f>L1380/I1380*100</f>
        <v>56.140350877192979</v>
      </c>
    </row>
    <row r="1382" spans="1:12" s="37" customFormat="1" ht="11.45" customHeight="1" x14ac:dyDescent="0.15">
      <c r="A1382" s="299"/>
      <c r="B1382" s="303" t="s">
        <v>8</v>
      </c>
      <c r="C1382" s="53">
        <v>3</v>
      </c>
      <c r="D1382" s="53">
        <v>26</v>
      </c>
      <c r="E1382" s="53">
        <v>43</v>
      </c>
      <c r="F1382" s="53">
        <v>61</v>
      </c>
      <c r="G1382" s="53">
        <v>34</v>
      </c>
      <c r="H1382" s="53">
        <v>4</v>
      </c>
      <c r="I1382" s="54">
        <f t="shared" si="48"/>
        <v>171</v>
      </c>
      <c r="J1382" s="70">
        <f>C1382+D1382</f>
        <v>29</v>
      </c>
      <c r="K1382" s="56">
        <f>E1382</f>
        <v>43</v>
      </c>
      <c r="L1382" s="57">
        <f>SUM(F1382:G1382)</f>
        <v>95</v>
      </c>
    </row>
    <row r="1383" spans="1:12" s="37" customFormat="1" ht="11.45" customHeight="1" x14ac:dyDescent="0.15">
      <c r="A1383" s="299"/>
      <c r="B1383" s="303"/>
      <c r="C1383" s="72">
        <f>C1382/I1382*100</f>
        <v>1.7543859649122806</v>
      </c>
      <c r="D1383" s="72">
        <f>D1382/I1382*100</f>
        <v>15.204678362573098</v>
      </c>
      <c r="E1383" s="72">
        <f>E1382/I1382*100</f>
        <v>25.146198830409354</v>
      </c>
      <c r="F1383" s="72">
        <f>F1382/I1382*100</f>
        <v>35.672514619883039</v>
      </c>
      <c r="G1383" s="72">
        <f>G1382/I1382*100</f>
        <v>19.883040935672515</v>
      </c>
      <c r="H1383" s="73">
        <f>H1382/I1382*100</f>
        <v>2.3391812865497075</v>
      </c>
      <c r="I1383" s="69">
        <f t="shared" si="48"/>
        <v>99.999999999999986</v>
      </c>
      <c r="J1383" s="107">
        <f>J1382/I1382*100</f>
        <v>16.959064327485379</v>
      </c>
      <c r="K1383" s="51">
        <f>K1382/I1382*100</f>
        <v>25.146198830409354</v>
      </c>
      <c r="L1383" s="52">
        <f>L1382/I1382*100</f>
        <v>55.555555555555557</v>
      </c>
    </row>
    <row r="1384" spans="1:12" s="37" customFormat="1" ht="11.45" customHeight="1" x14ac:dyDescent="0.15">
      <c r="A1384" s="299"/>
      <c r="B1384" s="304" t="s">
        <v>9</v>
      </c>
      <c r="C1384" s="53">
        <v>2</v>
      </c>
      <c r="D1384" s="53">
        <v>28</v>
      </c>
      <c r="E1384" s="53">
        <v>55</v>
      </c>
      <c r="F1384" s="53">
        <v>83</v>
      </c>
      <c r="G1384" s="53">
        <v>65</v>
      </c>
      <c r="H1384" s="53">
        <v>2</v>
      </c>
      <c r="I1384" s="54">
        <f t="shared" si="48"/>
        <v>235</v>
      </c>
      <c r="J1384" s="70">
        <f>C1384+D1384</f>
        <v>30</v>
      </c>
      <c r="K1384" s="56">
        <f>E1384</f>
        <v>55</v>
      </c>
      <c r="L1384" s="57">
        <f>SUM(F1384:G1384)</f>
        <v>148</v>
      </c>
    </row>
    <row r="1385" spans="1:12" s="37" customFormat="1" ht="11.45" customHeight="1" x14ac:dyDescent="0.15">
      <c r="A1385" s="299"/>
      <c r="B1385" s="302"/>
      <c r="C1385" s="67">
        <f>C1384/I1384*100</f>
        <v>0.85106382978723405</v>
      </c>
      <c r="D1385" s="67">
        <f>D1384/I1384*100</f>
        <v>11.914893617021278</v>
      </c>
      <c r="E1385" s="67">
        <f>E1384/I1384*100</f>
        <v>23.404255319148938</v>
      </c>
      <c r="F1385" s="67">
        <f>F1384/I1384*100</f>
        <v>35.319148936170215</v>
      </c>
      <c r="G1385" s="67">
        <f>G1384/I1384*100</f>
        <v>27.659574468085108</v>
      </c>
      <c r="H1385" s="68">
        <f>H1384/I1384*100</f>
        <v>0.85106382978723405</v>
      </c>
      <c r="I1385" s="69">
        <f t="shared" si="48"/>
        <v>100.00000000000001</v>
      </c>
      <c r="J1385" s="107">
        <f>J1384/I1384*100</f>
        <v>12.76595744680851</v>
      </c>
      <c r="K1385" s="51">
        <f>K1384/I1384*100</f>
        <v>23.404255319148938</v>
      </c>
      <c r="L1385" s="52">
        <f>L1384/I1384*100</f>
        <v>62.978723404255319</v>
      </c>
    </row>
    <row r="1386" spans="1:12" s="37" customFormat="1" ht="11.45" customHeight="1" x14ac:dyDescent="0.15">
      <c r="A1386" s="299"/>
      <c r="B1386" s="303" t="s">
        <v>10</v>
      </c>
      <c r="C1386" s="53">
        <v>5</v>
      </c>
      <c r="D1386" s="53">
        <v>56</v>
      </c>
      <c r="E1386" s="53">
        <v>82</v>
      </c>
      <c r="F1386" s="53">
        <v>101</v>
      </c>
      <c r="G1386" s="53">
        <v>74</v>
      </c>
      <c r="H1386" s="53">
        <v>4</v>
      </c>
      <c r="I1386" s="54">
        <f t="shared" si="48"/>
        <v>322</v>
      </c>
      <c r="J1386" s="70">
        <f>C1386+D1386</f>
        <v>61</v>
      </c>
      <c r="K1386" s="56">
        <f>E1386</f>
        <v>82</v>
      </c>
      <c r="L1386" s="57">
        <f>SUM(F1386:G1386)</f>
        <v>175</v>
      </c>
    </row>
    <row r="1387" spans="1:12" s="37" customFormat="1" ht="11.45" customHeight="1" x14ac:dyDescent="0.15">
      <c r="A1387" s="299"/>
      <c r="B1387" s="303"/>
      <c r="C1387" s="72">
        <f>C1386/I1386*100</f>
        <v>1.5527950310559007</v>
      </c>
      <c r="D1387" s="72">
        <f>D1386/I1386*100</f>
        <v>17.391304347826086</v>
      </c>
      <c r="E1387" s="72">
        <f>E1386/I1386*100</f>
        <v>25.465838509316768</v>
      </c>
      <c r="F1387" s="72">
        <f>F1386/I1386*100</f>
        <v>31.366459627329192</v>
      </c>
      <c r="G1387" s="72">
        <f>G1386/I1386*100</f>
        <v>22.981366459627328</v>
      </c>
      <c r="H1387" s="73">
        <f>H1386/I1386*100</f>
        <v>1.2422360248447204</v>
      </c>
      <c r="I1387" s="69">
        <f t="shared" si="48"/>
        <v>99.999999999999986</v>
      </c>
      <c r="J1387" s="107">
        <f>J1386/I1386*100</f>
        <v>18.944099378881987</v>
      </c>
      <c r="K1387" s="51">
        <f>K1386/I1386*100</f>
        <v>25.465838509316768</v>
      </c>
      <c r="L1387" s="52">
        <f>L1386/I1386*100</f>
        <v>54.347826086956516</v>
      </c>
    </row>
    <row r="1388" spans="1:12" s="37" customFormat="1" ht="11.45" customHeight="1" x14ac:dyDescent="0.15">
      <c r="A1388" s="299"/>
      <c r="B1388" s="304" t="s">
        <v>11</v>
      </c>
      <c r="C1388" s="53">
        <v>8</v>
      </c>
      <c r="D1388" s="53">
        <v>54</v>
      </c>
      <c r="E1388" s="53">
        <v>96</v>
      </c>
      <c r="F1388" s="53">
        <v>125</v>
      </c>
      <c r="G1388" s="53">
        <v>88</v>
      </c>
      <c r="H1388" s="53">
        <v>3</v>
      </c>
      <c r="I1388" s="54">
        <f t="shared" si="48"/>
        <v>374</v>
      </c>
      <c r="J1388" s="70">
        <f>C1388+D1388</f>
        <v>62</v>
      </c>
      <c r="K1388" s="56">
        <f>E1388</f>
        <v>96</v>
      </c>
      <c r="L1388" s="57">
        <f>SUM(F1388:G1388)</f>
        <v>213</v>
      </c>
    </row>
    <row r="1389" spans="1:12" s="37" customFormat="1" ht="11.45" customHeight="1" x14ac:dyDescent="0.15">
      <c r="A1389" s="299"/>
      <c r="B1389" s="302"/>
      <c r="C1389" s="67">
        <f>C1388/I1388*100</f>
        <v>2.1390374331550799</v>
      </c>
      <c r="D1389" s="67">
        <f>D1388/I1388*100</f>
        <v>14.438502673796791</v>
      </c>
      <c r="E1389" s="67">
        <f>E1388/I1388*100</f>
        <v>25.668449197860966</v>
      </c>
      <c r="F1389" s="67">
        <f>F1388/I1388*100</f>
        <v>33.422459893048128</v>
      </c>
      <c r="G1389" s="67">
        <f>G1388/I1388*100</f>
        <v>23.52941176470588</v>
      </c>
      <c r="H1389" s="68">
        <f>H1388/I1388*100</f>
        <v>0.80213903743315518</v>
      </c>
      <c r="I1389" s="69">
        <f t="shared" si="48"/>
        <v>100</v>
      </c>
      <c r="J1389" s="107">
        <f>J1388/I1388*100</f>
        <v>16.577540106951872</v>
      </c>
      <c r="K1389" s="51">
        <f>K1388/I1388*100</f>
        <v>25.668449197860966</v>
      </c>
      <c r="L1389" s="52">
        <f>L1388/I1388*100</f>
        <v>56.951871657754005</v>
      </c>
    </row>
    <row r="1390" spans="1:12" s="37" customFormat="1" ht="11.45" customHeight="1" x14ac:dyDescent="0.15">
      <c r="A1390" s="299"/>
      <c r="B1390" s="303" t="s">
        <v>12</v>
      </c>
      <c r="C1390" s="53">
        <v>3</v>
      </c>
      <c r="D1390" s="53">
        <v>80</v>
      </c>
      <c r="E1390" s="53">
        <v>122</v>
      </c>
      <c r="F1390" s="53">
        <v>139</v>
      </c>
      <c r="G1390" s="53">
        <v>62</v>
      </c>
      <c r="H1390" s="53">
        <v>6</v>
      </c>
      <c r="I1390" s="54">
        <f t="shared" si="48"/>
        <v>412</v>
      </c>
      <c r="J1390" s="70">
        <f>C1390+D1390</f>
        <v>83</v>
      </c>
      <c r="K1390" s="56">
        <f>E1390</f>
        <v>122</v>
      </c>
      <c r="L1390" s="57">
        <f>SUM(F1390:G1390)</f>
        <v>201</v>
      </c>
    </row>
    <row r="1391" spans="1:12" s="37" customFormat="1" ht="11.45" customHeight="1" x14ac:dyDescent="0.15">
      <c r="A1391" s="299"/>
      <c r="B1391" s="303"/>
      <c r="C1391" s="72">
        <f>C1390/I1390*100</f>
        <v>0.72815533980582525</v>
      </c>
      <c r="D1391" s="72">
        <f>D1390/I1390*100</f>
        <v>19.417475728155338</v>
      </c>
      <c r="E1391" s="72">
        <f>E1390/I1390*100</f>
        <v>29.61165048543689</v>
      </c>
      <c r="F1391" s="72">
        <f>F1390/I1390*100</f>
        <v>33.737864077669904</v>
      </c>
      <c r="G1391" s="72">
        <f>G1390/I1390*100</f>
        <v>15.048543689320388</v>
      </c>
      <c r="H1391" s="73">
        <f>H1390/I1390*100</f>
        <v>1.4563106796116505</v>
      </c>
      <c r="I1391" s="69">
        <f t="shared" si="48"/>
        <v>99.999999999999986</v>
      </c>
      <c r="J1391" s="107">
        <f>J1390/I1390*100</f>
        <v>20.145631067961165</v>
      </c>
      <c r="K1391" s="51">
        <f>K1390/I1390*100</f>
        <v>29.61165048543689</v>
      </c>
      <c r="L1391" s="52">
        <f>L1390/I1390*100</f>
        <v>48.786407766990294</v>
      </c>
    </row>
    <row r="1392" spans="1:12" s="37" customFormat="1" ht="11.45" customHeight="1" x14ac:dyDescent="0.15">
      <c r="A1392" s="299"/>
      <c r="B1392" s="304" t="s">
        <v>13</v>
      </c>
      <c r="C1392" s="53">
        <v>15</v>
      </c>
      <c r="D1392" s="53">
        <v>88</v>
      </c>
      <c r="E1392" s="53">
        <v>179</v>
      </c>
      <c r="F1392" s="53">
        <v>124</v>
      </c>
      <c r="G1392" s="53">
        <v>75</v>
      </c>
      <c r="H1392" s="53">
        <v>28</v>
      </c>
      <c r="I1392" s="54">
        <f t="shared" si="48"/>
        <v>509</v>
      </c>
      <c r="J1392" s="70">
        <f>C1392+D1392</f>
        <v>103</v>
      </c>
      <c r="K1392" s="56">
        <f>E1392</f>
        <v>179</v>
      </c>
      <c r="L1392" s="57">
        <f>SUM(F1392:G1392)</f>
        <v>199</v>
      </c>
    </row>
    <row r="1393" spans="1:12" s="37" customFormat="1" ht="11.45" customHeight="1" x14ac:dyDescent="0.15">
      <c r="A1393" s="299"/>
      <c r="B1393" s="302"/>
      <c r="C1393" s="67">
        <f>C1392/I1392*100</f>
        <v>2.9469548133595285</v>
      </c>
      <c r="D1393" s="67">
        <f>D1392/I1392*100</f>
        <v>17.288801571709232</v>
      </c>
      <c r="E1393" s="67">
        <f>E1392/I1392*100</f>
        <v>35.166994106090371</v>
      </c>
      <c r="F1393" s="67">
        <f>F1392/I1392*100</f>
        <v>24.361493123772103</v>
      </c>
      <c r="G1393" s="67">
        <f>G1392/I1392*100</f>
        <v>14.734774066797643</v>
      </c>
      <c r="H1393" s="68">
        <f>H1392/I1392*100</f>
        <v>5.5009823182711202</v>
      </c>
      <c r="I1393" s="69">
        <f t="shared" si="48"/>
        <v>100</v>
      </c>
      <c r="J1393" s="107">
        <f>J1392/I1392*100</f>
        <v>20.235756385068761</v>
      </c>
      <c r="K1393" s="51">
        <f>K1392/I1392*100</f>
        <v>35.166994106090371</v>
      </c>
      <c r="L1393" s="52">
        <f>L1392/I1392*100</f>
        <v>39.096267190569748</v>
      </c>
    </row>
    <row r="1394" spans="1:12" s="37" customFormat="1" ht="11.45" customHeight="1" x14ac:dyDescent="0.15">
      <c r="A1394" s="299"/>
      <c r="B1394" s="303" t="s">
        <v>25</v>
      </c>
      <c r="C1394" s="53">
        <v>0</v>
      </c>
      <c r="D1394" s="53">
        <v>2</v>
      </c>
      <c r="E1394" s="53">
        <v>0</v>
      </c>
      <c r="F1394" s="53">
        <v>3</v>
      </c>
      <c r="G1394" s="53">
        <v>2</v>
      </c>
      <c r="H1394" s="53">
        <v>15</v>
      </c>
      <c r="I1394" s="54">
        <f t="shared" si="48"/>
        <v>22</v>
      </c>
      <c r="J1394" s="70">
        <f>C1394+D1394</f>
        <v>2</v>
      </c>
      <c r="K1394" s="56">
        <f>E1394</f>
        <v>0</v>
      </c>
      <c r="L1394" s="57">
        <f>SUM(F1394:G1394)</f>
        <v>5</v>
      </c>
    </row>
    <row r="1395" spans="1:12" s="37" customFormat="1" ht="11.45" customHeight="1" thickBot="1" x14ac:dyDescent="0.2">
      <c r="A1395" s="300"/>
      <c r="B1395" s="305"/>
      <c r="C1395" s="96">
        <f>C1394/I1394*100</f>
        <v>0</v>
      </c>
      <c r="D1395" s="96">
        <f>D1394/I1394*100</f>
        <v>9.0909090909090917</v>
      </c>
      <c r="E1395" s="96">
        <f>E1394/I1394*100</f>
        <v>0</v>
      </c>
      <c r="F1395" s="96">
        <f>F1394/I1394*100</f>
        <v>13.636363636363635</v>
      </c>
      <c r="G1395" s="96">
        <f>G1394/I1394*100</f>
        <v>9.0909090909090917</v>
      </c>
      <c r="H1395" s="97">
        <f>H1394/I1394*100</f>
        <v>68.181818181818173</v>
      </c>
      <c r="I1395" s="167">
        <f t="shared" si="48"/>
        <v>100</v>
      </c>
      <c r="J1395" s="145">
        <f>J1394/I1394*100</f>
        <v>9.0909090909090917</v>
      </c>
      <c r="K1395" s="99">
        <f>K1394/I1394*100</f>
        <v>0</v>
      </c>
      <c r="L1395" s="74">
        <f>L1394/I1394*100</f>
        <v>22.727272727272727</v>
      </c>
    </row>
    <row r="1396" spans="1:12" s="37" customFormat="1" ht="11.45" customHeight="1" thickBot="1" x14ac:dyDescent="0.2">
      <c r="A1396" s="306" t="s">
        <v>135</v>
      </c>
      <c r="B1396" s="301" t="s">
        <v>24</v>
      </c>
      <c r="C1396" s="53">
        <v>5</v>
      </c>
      <c r="D1396" s="53">
        <v>53</v>
      </c>
      <c r="E1396" s="53">
        <v>90</v>
      </c>
      <c r="F1396" s="53">
        <v>65</v>
      </c>
      <c r="G1396" s="53">
        <v>30</v>
      </c>
      <c r="H1396" s="53">
        <v>4</v>
      </c>
      <c r="I1396" s="34">
        <f t="shared" si="48"/>
        <v>247</v>
      </c>
      <c r="J1396" s="35">
        <f>C1396+D1396</f>
        <v>58</v>
      </c>
      <c r="K1396" s="33">
        <f>E1396</f>
        <v>90</v>
      </c>
      <c r="L1396" s="36">
        <f>SUM(F1396:G1396)</f>
        <v>95</v>
      </c>
    </row>
    <row r="1397" spans="1:12" s="37" customFormat="1" ht="11.45" customHeight="1" thickTop="1" thickBot="1" x14ac:dyDescent="0.2">
      <c r="A1397" s="307"/>
      <c r="B1397" s="302"/>
      <c r="C1397" s="67">
        <f>C1396/I1396*100</f>
        <v>2.0242914979757085</v>
      </c>
      <c r="D1397" s="67">
        <f>D1396/I1396*100</f>
        <v>21.457489878542511</v>
      </c>
      <c r="E1397" s="67">
        <f>E1396/I1396*100</f>
        <v>36.43724696356275</v>
      </c>
      <c r="F1397" s="67">
        <f>F1396/I1396*100</f>
        <v>26.315789473684209</v>
      </c>
      <c r="G1397" s="67">
        <f>G1396/I1396*100</f>
        <v>12.145748987854251</v>
      </c>
      <c r="H1397" s="68">
        <f>H1396/I1396*100</f>
        <v>1.6194331983805668</v>
      </c>
      <c r="I1397" s="69">
        <f t="shared" si="48"/>
        <v>99.999999999999986</v>
      </c>
      <c r="J1397" s="107">
        <f>J1396/I1396*100</f>
        <v>23.481781376518217</v>
      </c>
      <c r="K1397" s="51">
        <f>K1396/I1396*100</f>
        <v>36.43724696356275</v>
      </c>
      <c r="L1397" s="52">
        <f>L1396/I1396*100</f>
        <v>38.461538461538467</v>
      </c>
    </row>
    <row r="1398" spans="1:12" s="37" customFormat="1" ht="11.45" customHeight="1" thickTop="1" thickBot="1" x14ac:dyDescent="0.2">
      <c r="A1398" s="307"/>
      <c r="B1398" s="303" t="s">
        <v>3</v>
      </c>
      <c r="C1398" s="53">
        <v>3</v>
      </c>
      <c r="D1398" s="53">
        <v>30</v>
      </c>
      <c r="E1398" s="53">
        <v>43</v>
      </c>
      <c r="F1398" s="53">
        <v>46</v>
      </c>
      <c r="G1398" s="53">
        <v>28</v>
      </c>
      <c r="H1398" s="53">
        <v>4</v>
      </c>
      <c r="I1398" s="54">
        <f t="shared" si="48"/>
        <v>154</v>
      </c>
      <c r="J1398" s="70">
        <f>C1398+D1398</f>
        <v>33</v>
      </c>
      <c r="K1398" s="56">
        <f>E1398</f>
        <v>43</v>
      </c>
      <c r="L1398" s="57">
        <f>SUM(F1398:G1398)</f>
        <v>74</v>
      </c>
    </row>
    <row r="1399" spans="1:12" s="37" customFormat="1" ht="11.45" customHeight="1" thickTop="1" thickBot="1" x14ac:dyDescent="0.2">
      <c r="A1399" s="307"/>
      <c r="B1399" s="303"/>
      <c r="C1399" s="72">
        <f>C1398/I1398*100</f>
        <v>1.948051948051948</v>
      </c>
      <c r="D1399" s="72">
        <f>D1398/I1398*100</f>
        <v>19.480519480519483</v>
      </c>
      <c r="E1399" s="72">
        <f>E1398/I1398*100</f>
        <v>27.922077922077921</v>
      </c>
      <c r="F1399" s="72">
        <f>F1398/I1398*100</f>
        <v>29.870129870129869</v>
      </c>
      <c r="G1399" s="72">
        <f>G1398/I1398*100</f>
        <v>18.181818181818183</v>
      </c>
      <c r="H1399" s="73">
        <f>H1398/I1398*100</f>
        <v>2.5974025974025974</v>
      </c>
      <c r="I1399" s="69">
        <f t="shared" si="48"/>
        <v>100</v>
      </c>
      <c r="J1399" s="107">
        <f>J1398/I1398*100</f>
        <v>21.428571428571427</v>
      </c>
      <c r="K1399" s="51">
        <f>K1398/I1398*100</f>
        <v>27.922077922077921</v>
      </c>
      <c r="L1399" s="52">
        <f>L1398/I1398*100</f>
        <v>48.051948051948052</v>
      </c>
    </row>
    <row r="1400" spans="1:12" s="37" customFormat="1" ht="11.45" customHeight="1" thickTop="1" thickBot="1" x14ac:dyDescent="0.2">
      <c r="A1400" s="307"/>
      <c r="B1400" s="304" t="s">
        <v>14</v>
      </c>
      <c r="C1400" s="53">
        <v>9</v>
      </c>
      <c r="D1400" s="53">
        <v>122</v>
      </c>
      <c r="E1400" s="53">
        <v>198</v>
      </c>
      <c r="F1400" s="53">
        <v>296</v>
      </c>
      <c r="G1400" s="53">
        <v>191</v>
      </c>
      <c r="H1400" s="53">
        <v>8</v>
      </c>
      <c r="I1400" s="54">
        <f t="shared" si="48"/>
        <v>824</v>
      </c>
      <c r="J1400" s="70">
        <f>C1400+D1400</f>
        <v>131</v>
      </c>
      <c r="K1400" s="56">
        <f>E1400</f>
        <v>198</v>
      </c>
      <c r="L1400" s="57">
        <f>SUM(F1400:G1400)</f>
        <v>487</v>
      </c>
    </row>
    <row r="1401" spans="1:12" s="37" customFormat="1" ht="11.45" customHeight="1" thickTop="1" thickBot="1" x14ac:dyDescent="0.2">
      <c r="A1401" s="307"/>
      <c r="B1401" s="302"/>
      <c r="C1401" s="67">
        <f>C1400/I1400*100</f>
        <v>1.0922330097087378</v>
      </c>
      <c r="D1401" s="67">
        <f>D1400/I1400*100</f>
        <v>14.805825242718445</v>
      </c>
      <c r="E1401" s="67">
        <f>E1400/I1400*100</f>
        <v>24.029126213592235</v>
      </c>
      <c r="F1401" s="67">
        <f>F1400/I1400*100</f>
        <v>35.922330097087382</v>
      </c>
      <c r="G1401" s="67">
        <f>G1400/I1400*100</f>
        <v>23.179611650485437</v>
      </c>
      <c r="H1401" s="68">
        <f>H1400/I1400*100</f>
        <v>0.97087378640776689</v>
      </c>
      <c r="I1401" s="69">
        <f t="shared" si="48"/>
        <v>100</v>
      </c>
      <c r="J1401" s="107">
        <f>J1400/I1400*100</f>
        <v>15.898058252427186</v>
      </c>
      <c r="K1401" s="51">
        <f>K1400/I1400*100</f>
        <v>24.029126213592235</v>
      </c>
      <c r="L1401" s="52">
        <f>L1400/I1400*100</f>
        <v>59.101941747572816</v>
      </c>
    </row>
    <row r="1402" spans="1:12" s="37" customFormat="1" ht="11.45" customHeight="1" thickTop="1" thickBot="1" x14ac:dyDescent="0.2">
      <c r="A1402" s="307"/>
      <c r="B1402" s="303" t="s">
        <v>15</v>
      </c>
      <c r="C1402" s="53">
        <v>3</v>
      </c>
      <c r="D1402" s="53">
        <v>35</v>
      </c>
      <c r="E1402" s="53">
        <v>55</v>
      </c>
      <c r="F1402" s="53">
        <v>60</v>
      </c>
      <c r="G1402" s="53">
        <v>42</v>
      </c>
      <c r="H1402" s="53">
        <v>3</v>
      </c>
      <c r="I1402" s="54">
        <f t="shared" si="48"/>
        <v>198</v>
      </c>
      <c r="J1402" s="70">
        <f>C1402+D1402</f>
        <v>38</v>
      </c>
      <c r="K1402" s="56">
        <f>E1402</f>
        <v>55</v>
      </c>
      <c r="L1402" s="57">
        <f>SUM(F1402:G1402)</f>
        <v>102</v>
      </c>
    </row>
    <row r="1403" spans="1:12" s="37" customFormat="1" ht="11.45" customHeight="1" thickTop="1" thickBot="1" x14ac:dyDescent="0.2">
      <c r="A1403" s="307"/>
      <c r="B1403" s="303"/>
      <c r="C1403" s="72">
        <f>C1402/I1402*100</f>
        <v>1.5151515151515151</v>
      </c>
      <c r="D1403" s="72">
        <f>D1402/I1402*100</f>
        <v>17.676767676767678</v>
      </c>
      <c r="E1403" s="72">
        <f>E1402/I1402*100</f>
        <v>27.777777777777779</v>
      </c>
      <c r="F1403" s="72">
        <f>F1402/I1402*100</f>
        <v>30.303030303030305</v>
      </c>
      <c r="G1403" s="72">
        <f>G1402/I1402*100</f>
        <v>21.212121212121211</v>
      </c>
      <c r="H1403" s="73">
        <f>H1402/I1402*100</f>
        <v>1.5151515151515151</v>
      </c>
      <c r="I1403" s="69">
        <f t="shared" si="48"/>
        <v>100.00000000000001</v>
      </c>
      <c r="J1403" s="107">
        <f>J1402/I1402*100</f>
        <v>19.19191919191919</v>
      </c>
      <c r="K1403" s="51">
        <f>K1402/I1402*100</f>
        <v>27.777777777777779</v>
      </c>
      <c r="L1403" s="52">
        <f>L1402/I1402*100</f>
        <v>51.515151515151516</v>
      </c>
    </row>
    <row r="1404" spans="1:12" s="37" customFormat="1" ht="11.45" customHeight="1" thickTop="1" thickBot="1" x14ac:dyDescent="0.2">
      <c r="A1404" s="307"/>
      <c r="B1404" s="304" t="s">
        <v>26</v>
      </c>
      <c r="C1404" s="53">
        <v>3</v>
      </c>
      <c r="D1404" s="53">
        <v>11</v>
      </c>
      <c r="E1404" s="53">
        <v>17</v>
      </c>
      <c r="F1404" s="53">
        <v>25</v>
      </c>
      <c r="G1404" s="53">
        <v>14</v>
      </c>
      <c r="H1404" s="53">
        <v>0</v>
      </c>
      <c r="I1404" s="54">
        <f t="shared" si="48"/>
        <v>70</v>
      </c>
      <c r="J1404" s="70">
        <f>C1404+D1404</f>
        <v>14</v>
      </c>
      <c r="K1404" s="56">
        <f>E1404</f>
        <v>17</v>
      </c>
      <c r="L1404" s="57">
        <f>SUM(F1404:G1404)</f>
        <v>39</v>
      </c>
    </row>
    <row r="1405" spans="1:12" s="37" customFormat="1" ht="11.45" customHeight="1" thickTop="1" thickBot="1" x14ac:dyDescent="0.2">
      <c r="A1405" s="307"/>
      <c r="B1405" s="302"/>
      <c r="C1405" s="67">
        <f>C1404/I1404*100</f>
        <v>4.2857142857142856</v>
      </c>
      <c r="D1405" s="67">
        <f>D1404/I1404*100</f>
        <v>15.714285714285714</v>
      </c>
      <c r="E1405" s="67">
        <f>E1404/I1404*100</f>
        <v>24.285714285714285</v>
      </c>
      <c r="F1405" s="67">
        <f>F1404/I1404*100</f>
        <v>35.714285714285715</v>
      </c>
      <c r="G1405" s="67">
        <f>G1404/I1404*100</f>
        <v>20</v>
      </c>
      <c r="H1405" s="68">
        <f>H1404/I1404*100</f>
        <v>0</v>
      </c>
      <c r="I1405" s="69">
        <f t="shared" si="48"/>
        <v>100</v>
      </c>
      <c r="J1405" s="107">
        <f>J1404/I1404*100</f>
        <v>20</v>
      </c>
      <c r="K1405" s="51">
        <f>K1404/I1404*100</f>
        <v>24.285714285714285</v>
      </c>
      <c r="L1405" s="52">
        <f>L1404/I1404*100</f>
        <v>55.714285714285715</v>
      </c>
    </row>
    <row r="1406" spans="1:12" ht="11.45" customHeight="1" thickTop="1" thickBot="1" x14ac:dyDescent="0.2">
      <c r="A1406" s="307"/>
      <c r="B1406" s="303" t="s">
        <v>27</v>
      </c>
      <c r="C1406" s="53">
        <v>10</v>
      </c>
      <c r="D1406" s="53">
        <v>67</v>
      </c>
      <c r="E1406" s="53">
        <v>149</v>
      </c>
      <c r="F1406" s="53">
        <v>136</v>
      </c>
      <c r="G1406" s="53">
        <v>82</v>
      </c>
      <c r="H1406" s="53">
        <v>22</v>
      </c>
      <c r="I1406" s="54">
        <f t="shared" si="48"/>
        <v>466</v>
      </c>
      <c r="J1406" s="70">
        <f>C1406+D1406</f>
        <v>77</v>
      </c>
      <c r="K1406" s="56">
        <f>E1406</f>
        <v>149</v>
      </c>
      <c r="L1406" s="57">
        <f>SUM(F1406:G1406)</f>
        <v>218</v>
      </c>
    </row>
    <row r="1407" spans="1:12" ht="11.45" customHeight="1" thickTop="1" thickBot="1" x14ac:dyDescent="0.2">
      <c r="A1407" s="307"/>
      <c r="B1407" s="303"/>
      <c r="C1407" s="72">
        <f>C1406/I1406*100</f>
        <v>2.1459227467811157</v>
      </c>
      <c r="D1407" s="72">
        <f>D1406/I1406*100</f>
        <v>14.377682403433475</v>
      </c>
      <c r="E1407" s="72">
        <f>E1406/I1406*100</f>
        <v>31.97424892703863</v>
      </c>
      <c r="F1407" s="72">
        <f>F1406/I1406*100</f>
        <v>29.184549356223176</v>
      </c>
      <c r="G1407" s="72">
        <f>G1406/I1406*100</f>
        <v>17.596566523605151</v>
      </c>
      <c r="H1407" s="73">
        <f>H1406/I1406*100</f>
        <v>4.7210300429184553</v>
      </c>
      <c r="I1407" s="69">
        <f t="shared" si="48"/>
        <v>100</v>
      </c>
      <c r="J1407" s="107">
        <f>J1406/I1406*100</f>
        <v>16.523605150214593</v>
      </c>
      <c r="K1407" s="51">
        <f>K1406/I1406*100</f>
        <v>31.97424892703863</v>
      </c>
      <c r="L1407" s="52">
        <f>L1406/I1406*100</f>
        <v>46.781115879828327</v>
      </c>
    </row>
    <row r="1408" spans="1:12" ht="11.45" customHeight="1" thickTop="1" thickBot="1" x14ac:dyDescent="0.2">
      <c r="A1408" s="307"/>
      <c r="B1408" s="304" t="s">
        <v>0</v>
      </c>
      <c r="C1408" s="53">
        <v>4</v>
      </c>
      <c r="D1408" s="53">
        <v>19</v>
      </c>
      <c r="E1408" s="53">
        <v>33</v>
      </c>
      <c r="F1408" s="53">
        <v>23</v>
      </c>
      <c r="G1408" s="53">
        <v>20</v>
      </c>
      <c r="H1408" s="53">
        <v>2</v>
      </c>
      <c r="I1408" s="54">
        <f t="shared" si="48"/>
        <v>101</v>
      </c>
      <c r="J1408" s="70">
        <f>C1408+D1408</f>
        <v>23</v>
      </c>
      <c r="K1408" s="56">
        <f>E1408</f>
        <v>33</v>
      </c>
      <c r="L1408" s="57">
        <f>SUM(F1408:G1408)</f>
        <v>43</v>
      </c>
    </row>
    <row r="1409" spans="1:12" ht="11.45" customHeight="1" thickTop="1" thickBot="1" x14ac:dyDescent="0.2">
      <c r="A1409" s="307"/>
      <c r="B1409" s="302"/>
      <c r="C1409" s="67">
        <f>C1408/I1408*100</f>
        <v>3.9603960396039604</v>
      </c>
      <c r="D1409" s="67">
        <f>D1408/I1408*100</f>
        <v>18.811881188118811</v>
      </c>
      <c r="E1409" s="67">
        <f>E1408/I1408*100</f>
        <v>32.673267326732677</v>
      </c>
      <c r="F1409" s="67">
        <f>F1408/I1408*100</f>
        <v>22.772277227722775</v>
      </c>
      <c r="G1409" s="67">
        <f>G1408/I1408*100</f>
        <v>19.801980198019802</v>
      </c>
      <c r="H1409" s="68">
        <f>H1408/I1408*100</f>
        <v>1.9801980198019802</v>
      </c>
      <c r="I1409" s="69">
        <f t="shared" si="48"/>
        <v>100</v>
      </c>
      <c r="J1409" s="107">
        <f>J1408/I1408*100</f>
        <v>22.772277227722775</v>
      </c>
      <c r="K1409" s="51">
        <f>K1408/I1408*100</f>
        <v>32.673267326732677</v>
      </c>
      <c r="L1409" s="52">
        <f>L1408/I1408*100</f>
        <v>42.574257425742573</v>
      </c>
    </row>
    <row r="1410" spans="1:12" ht="11.45" customHeight="1" thickTop="1" thickBot="1" x14ac:dyDescent="0.2">
      <c r="A1410" s="307"/>
      <c r="B1410" s="303" t="s">
        <v>25</v>
      </c>
      <c r="C1410" s="53">
        <v>1</v>
      </c>
      <c r="D1410" s="53">
        <v>8</v>
      </c>
      <c r="E1410" s="53">
        <v>4</v>
      </c>
      <c r="F1410" s="53">
        <v>5</v>
      </c>
      <c r="G1410" s="53">
        <v>5</v>
      </c>
      <c r="H1410" s="53">
        <v>19</v>
      </c>
      <c r="I1410" s="54">
        <f t="shared" si="48"/>
        <v>42</v>
      </c>
      <c r="J1410" s="70">
        <f>C1410+D1410</f>
        <v>9</v>
      </c>
      <c r="K1410" s="56">
        <f>E1410</f>
        <v>4</v>
      </c>
      <c r="L1410" s="57">
        <f>SUM(F1410:G1410)</f>
        <v>10</v>
      </c>
    </row>
    <row r="1411" spans="1:12" ht="11.45" customHeight="1" thickTop="1" thickBot="1" x14ac:dyDescent="0.2">
      <c r="A1411" s="308"/>
      <c r="B1411" s="305"/>
      <c r="C1411" s="96">
        <f>C1410/I1410*100</f>
        <v>2.3809523809523809</v>
      </c>
      <c r="D1411" s="96">
        <f>D1410/I1410*100</f>
        <v>19.047619047619047</v>
      </c>
      <c r="E1411" s="96">
        <f>E1410/I1410*100</f>
        <v>9.5238095238095237</v>
      </c>
      <c r="F1411" s="96">
        <f>F1410/I1410*100</f>
        <v>11.904761904761903</v>
      </c>
      <c r="G1411" s="96">
        <f>G1410/I1410*100</f>
        <v>11.904761904761903</v>
      </c>
      <c r="H1411" s="97">
        <f>H1410/I1410*100</f>
        <v>45.238095238095241</v>
      </c>
      <c r="I1411" s="167">
        <f t="shared" si="48"/>
        <v>100</v>
      </c>
      <c r="J1411" s="145">
        <f>J1410/I1410*100</f>
        <v>21.428571428571427</v>
      </c>
      <c r="K1411" s="99">
        <f>K1410/I1410*100</f>
        <v>9.5238095238095237</v>
      </c>
      <c r="L1411" s="74">
        <f>L1410/I1410*100</f>
        <v>23.809523809523807</v>
      </c>
    </row>
    <row r="1412" spans="1:12" ht="11.45" customHeight="1" x14ac:dyDescent="0.15">
      <c r="A1412" s="298" t="s">
        <v>22</v>
      </c>
      <c r="B1412" s="301" t="s">
        <v>28</v>
      </c>
      <c r="C1412" s="53">
        <v>10</v>
      </c>
      <c r="D1412" s="53">
        <v>33</v>
      </c>
      <c r="E1412" s="53">
        <v>66</v>
      </c>
      <c r="F1412" s="53">
        <v>60</v>
      </c>
      <c r="G1412" s="53">
        <v>55</v>
      </c>
      <c r="H1412" s="53">
        <v>11</v>
      </c>
      <c r="I1412" s="34">
        <f t="shared" si="48"/>
        <v>235</v>
      </c>
      <c r="J1412" s="35">
        <f>C1412+D1412</f>
        <v>43</v>
      </c>
      <c r="K1412" s="33">
        <f>E1412</f>
        <v>66</v>
      </c>
      <c r="L1412" s="36">
        <f>SUM(F1412:G1412)</f>
        <v>115</v>
      </c>
    </row>
    <row r="1413" spans="1:12" ht="11.45" customHeight="1" x14ac:dyDescent="0.15">
      <c r="A1413" s="299"/>
      <c r="B1413" s="302"/>
      <c r="C1413" s="67">
        <f>C1412/I1412*100</f>
        <v>4.2553191489361701</v>
      </c>
      <c r="D1413" s="67">
        <f>D1412/I1412*100</f>
        <v>14.042553191489363</v>
      </c>
      <c r="E1413" s="67">
        <f>E1412/I1412*100</f>
        <v>28.085106382978726</v>
      </c>
      <c r="F1413" s="67">
        <f>F1412/I1412*100</f>
        <v>25.531914893617021</v>
      </c>
      <c r="G1413" s="67">
        <f>G1412/I1412*100</f>
        <v>23.404255319148938</v>
      </c>
      <c r="H1413" s="68">
        <f>H1412/I1412*100</f>
        <v>4.6808510638297873</v>
      </c>
      <c r="I1413" s="69">
        <f t="shared" si="48"/>
        <v>100.00000000000001</v>
      </c>
      <c r="J1413" s="107">
        <f>J1412/I1412*100</f>
        <v>18.297872340425531</v>
      </c>
      <c r="K1413" s="51">
        <f>K1412/I1412*100</f>
        <v>28.085106382978726</v>
      </c>
      <c r="L1413" s="52">
        <f>L1412/I1412*100</f>
        <v>48.936170212765958</v>
      </c>
    </row>
    <row r="1414" spans="1:12" ht="11.45" customHeight="1" x14ac:dyDescent="0.15">
      <c r="A1414" s="299"/>
      <c r="B1414" s="303" t="s">
        <v>29</v>
      </c>
      <c r="C1414" s="53">
        <v>5</v>
      </c>
      <c r="D1414" s="53">
        <v>60</v>
      </c>
      <c r="E1414" s="53">
        <v>93</v>
      </c>
      <c r="F1414" s="53">
        <v>110</v>
      </c>
      <c r="G1414" s="53">
        <v>61</v>
      </c>
      <c r="H1414" s="53">
        <v>8</v>
      </c>
      <c r="I1414" s="54">
        <f t="shared" si="48"/>
        <v>337</v>
      </c>
      <c r="J1414" s="70">
        <f>C1414+D1414</f>
        <v>65</v>
      </c>
      <c r="K1414" s="56">
        <f>E1414</f>
        <v>93</v>
      </c>
      <c r="L1414" s="57">
        <f>SUM(F1414:G1414)</f>
        <v>171</v>
      </c>
    </row>
    <row r="1415" spans="1:12" ht="11.45" customHeight="1" x14ac:dyDescent="0.15">
      <c r="A1415" s="299"/>
      <c r="B1415" s="303"/>
      <c r="C1415" s="72">
        <f>C1414/I1414*100</f>
        <v>1.4836795252225521</v>
      </c>
      <c r="D1415" s="72">
        <f>D1414/I1414*100</f>
        <v>17.804154302670625</v>
      </c>
      <c r="E1415" s="72">
        <f>E1414/I1414*100</f>
        <v>27.596439169139465</v>
      </c>
      <c r="F1415" s="72">
        <f>F1414/I1414*100</f>
        <v>32.640949554896146</v>
      </c>
      <c r="G1415" s="72">
        <f>G1414/I1414*100</f>
        <v>18.100890207715135</v>
      </c>
      <c r="H1415" s="73">
        <f>H1414/I1414*100</f>
        <v>2.3738872403560833</v>
      </c>
      <c r="I1415" s="69">
        <f t="shared" si="48"/>
        <v>100</v>
      </c>
      <c r="J1415" s="107">
        <f>J1414/I1414*100</f>
        <v>19.287833827893174</v>
      </c>
      <c r="K1415" s="51">
        <f>K1414/I1414*100</f>
        <v>27.596439169139465</v>
      </c>
      <c r="L1415" s="52">
        <f>L1414/I1414*100</f>
        <v>50.741839762611271</v>
      </c>
    </row>
    <row r="1416" spans="1:12" ht="11.45" customHeight="1" x14ac:dyDescent="0.15">
      <c r="A1416" s="299"/>
      <c r="B1416" s="304" t="s">
        <v>30</v>
      </c>
      <c r="C1416" s="53">
        <v>9</v>
      </c>
      <c r="D1416" s="53">
        <v>167</v>
      </c>
      <c r="E1416" s="53">
        <v>267</v>
      </c>
      <c r="F1416" s="53">
        <v>303</v>
      </c>
      <c r="G1416" s="53">
        <v>200</v>
      </c>
      <c r="H1416" s="53">
        <v>13</v>
      </c>
      <c r="I1416" s="54">
        <f t="shared" si="48"/>
        <v>959</v>
      </c>
      <c r="J1416" s="70">
        <f>C1416+D1416</f>
        <v>176</v>
      </c>
      <c r="K1416" s="56">
        <f>E1416</f>
        <v>267</v>
      </c>
      <c r="L1416" s="57">
        <f>SUM(F1416:G1416)</f>
        <v>503</v>
      </c>
    </row>
    <row r="1417" spans="1:12" ht="11.45" customHeight="1" x14ac:dyDescent="0.15">
      <c r="A1417" s="299"/>
      <c r="B1417" s="302"/>
      <c r="C1417" s="67">
        <f>C1416/I1416*100</f>
        <v>0.93847758081334731</v>
      </c>
      <c r="D1417" s="67">
        <f>D1416/I1416*100</f>
        <v>17.413972888425445</v>
      </c>
      <c r="E1417" s="67">
        <f>E1416/I1416*100</f>
        <v>27.841501564129302</v>
      </c>
      <c r="F1417" s="67">
        <f>F1416/I1416*100</f>
        <v>31.595411887382692</v>
      </c>
      <c r="G1417" s="67">
        <f>G1416/I1416*100</f>
        <v>20.855057351407716</v>
      </c>
      <c r="H1417" s="68">
        <f>H1416/I1416*100</f>
        <v>1.3555787278415017</v>
      </c>
      <c r="I1417" s="69">
        <f t="shared" si="48"/>
        <v>100</v>
      </c>
      <c r="J1417" s="107">
        <f>J1416/I1416*100</f>
        <v>18.352450469238789</v>
      </c>
      <c r="K1417" s="51">
        <f>K1416/I1416*100</f>
        <v>27.841501564129302</v>
      </c>
      <c r="L1417" s="52">
        <f>L1416/I1416*100</f>
        <v>52.450469238790411</v>
      </c>
    </row>
    <row r="1418" spans="1:12" ht="11.45" customHeight="1" x14ac:dyDescent="0.15">
      <c r="A1418" s="299"/>
      <c r="B1418" s="303" t="s">
        <v>31</v>
      </c>
      <c r="C1418" s="53">
        <v>7</v>
      </c>
      <c r="D1418" s="53">
        <v>60</v>
      </c>
      <c r="E1418" s="53">
        <v>122</v>
      </c>
      <c r="F1418" s="53">
        <v>139</v>
      </c>
      <c r="G1418" s="53">
        <v>63</v>
      </c>
      <c r="H1418" s="53">
        <v>6</v>
      </c>
      <c r="I1418" s="54">
        <f t="shared" si="48"/>
        <v>397</v>
      </c>
      <c r="J1418" s="70">
        <f>C1418+D1418</f>
        <v>67</v>
      </c>
      <c r="K1418" s="56">
        <f>E1418</f>
        <v>122</v>
      </c>
      <c r="L1418" s="57">
        <f>SUM(F1418:G1418)</f>
        <v>202</v>
      </c>
    </row>
    <row r="1419" spans="1:12" ht="11.45" customHeight="1" x14ac:dyDescent="0.15">
      <c r="A1419" s="299"/>
      <c r="B1419" s="303"/>
      <c r="C1419" s="72">
        <f>C1418/I1418*100</f>
        <v>1.7632241813602016</v>
      </c>
      <c r="D1419" s="72">
        <f>D1418/I1418*100</f>
        <v>15.113350125944585</v>
      </c>
      <c r="E1419" s="72">
        <f>E1418/I1418*100</f>
        <v>30.730478589420656</v>
      </c>
      <c r="F1419" s="72">
        <f>F1418/I1418*100</f>
        <v>35.012594458438286</v>
      </c>
      <c r="G1419" s="72">
        <f>G1418/I1418*100</f>
        <v>15.869017632241814</v>
      </c>
      <c r="H1419" s="73">
        <f>H1418/I1418*100</f>
        <v>1.5113350125944585</v>
      </c>
      <c r="I1419" s="69">
        <f t="shared" si="48"/>
        <v>100</v>
      </c>
      <c r="J1419" s="107">
        <f>J1418/I1418*100</f>
        <v>16.876574307304786</v>
      </c>
      <c r="K1419" s="51">
        <f>K1418/I1418*100</f>
        <v>30.730478589420656</v>
      </c>
      <c r="L1419" s="52">
        <f>L1418/I1418*100</f>
        <v>50.881612090680107</v>
      </c>
    </row>
    <row r="1420" spans="1:12" ht="11.45" customHeight="1" x14ac:dyDescent="0.15">
      <c r="A1420" s="299"/>
      <c r="B1420" s="304" t="s">
        <v>58</v>
      </c>
      <c r="C1420" s="53">
        <v>6</v>
      </c>
      <c r="D1420" s="53">
        <v>22</v>
      </c>
      <c r="E1420" s="53">
        <v>33</v>
      </c>
      <c r="F1420" s="53">
        <v>41</v>
      </c>
      <c r="G1420" s="53">
        <v>28</v>
      </c>
      <c r="H1420" s="53">
        <v>4</v>
      </c>
      <c r="I1420" s="54">
        <f t="shared" si="48"/>
        <v>134</v>
      </c>
      <c r="J1420" s="70">
        <f>C1420+D1420</f>
        <v>28</v>
      </c>
      <c r="K1420" s="56">
        <f>E1420</f>
        <v>33</v>
      </c>
      <c r="L1420" s="57">
        <f>SUM(F1420:G1420)</f>
        <v>69</v>
      </c>
    </row>
    <row r="1421" spans="1:12" ht="11.45" customHeight="1" x14ac:dyDescent="0.15">
      <c r="A1421" s="299"/>
      <c r="B1421" s="302"/>
      <c r="C1421" s="72">
        <f>C1420/I1420*100</f>
        <v>4.4776119402985071</v>
      </c>
      <c r="D1421" s="72">
        <f>D1420/I1420*100</f>
        <v>16.417910447761194</v>
      </c>
      <c r="E1421" s="72">
        <f>E1420/I1420*100</f>
        <v>24.626865671641792</v>
      </c>
      <c r="F1421" s="72">
        <f>F1420/I1420*100</f>
        <v>30.597014925373134</v>
      </c>
      <c r="G1421" s="72">
        <f>G1420/I1420*100</f>
        <v>20.8955223880597</v>
      </c>
      <c r="H1421" s="73">
        <f>H1420/I1420*100</f>
        <v>2.9850746268656714</v>
      </c>
      <c r="I1421" s="69">
        <f t="shared" si="48"/>
        <v>100</v>
      </c>
      <c r="J1421" s="107">
        <f>J1420/I1420*100</f>
        <v>20.8955223880597</v>
      </c>
      <c r="K1421" s="51">
        <f>K1420/I1420*100</f>
        <v>24.626865671641792</v>
      </c>
      <c r="L1421" s="52">
        <f>L1420/I1420*100</f>
        <v>51.492537313432841</v>
      </c>
    </row>
    <row r="1422" spans="1:12" ht="11.45" customHeight="1" x14ac:dyDescent="0.15">
      <c r="A1422" s="299"/>
      <c r="B1422" s="303" t="s">
        <v>25</v>
      </c>
      <c r="C1422" s="53">
        <v>1</v>
      </c>
      <c r="D1422" s="53">
        <v>3</v>
      </c>
      <c r="E1422" s="53">
        <v>8</v>
      </c>
      <c r="F1422" s="53">
        <v>3</v>
      </c>
      <c r="G1422" s="53">
        <v>5</v>
      </c>
      <c r="H1422" s="53">
        <v>20</v>
      </c>
      <c r="I1422" s="54">
        <f t="shared" si="48"/>
        <v>40</v>
      </c>
      <c r="J1422" s="70">
        <f>C1422+D1422</f>
        <v>4</v>
      </c>
      <c r="K1422" s="56">
        <f>E1422</f>
        <v>8</v>
      </c>
      <c r="L1422" s="57">
        <f>SUM(F1422:G1422)</f>
        <v>8</v>
      </c>
    </row>
    <row r="1423" spans="1:12" ht="11.45" customHeight="1" thickBot="1" x14ac:dyDescent="0.2">
      <c r="A1423" s="300"/>
      <c r="B1423" s="305"/>
      <c r="C1423" s="96">
        <f>C1422/I1422*100</f>
        <v>2.5</v>
      </c>
      <c r="D1423" s="96">
        <f>D1422/I1422*100</f>
        <v>7.5</v>
      </c>
      <c r="E1423" s="96">
        <f>E1422/I1422*100</f>
        <v>20</v>
      </c>
      <c r="F1423" s="96">
        <f>F1422/I1422*100</f>
        <v>7.5</v>
      </c>
      <c r="G1423" s="96">
        <f>G1422/I1422*100</f>
        <v>12.5</v>
      </c>
      <c r="H1423" s="97">
        <f>H1422/I1422*100</f>
        <v>50</v>
      </c>
      <c r="I1423" s="167">
        <f t="shared" si="48"/>
        <v>100</v>
      </c>
      <c r="J1423" s="145">
        <f>J1422/I1422*100</f>
        <v>10</v>
      </c>
      <c r="K1423" s="99">
        <f>K1422/I1422*100</f>
        <v>20</v>
      </c>
      <c r="L1423" s="74">
        <f>L1422/I1422*100</f>
        <v>20</v>
      </c>
    </row>
    <row r="1424" spans="1:12" s="140" customFormat="1" ht="15" customHeight="1" x14ac:dyDescent="0.15">
      <c r="A1424" s="115"/>
      <c r="B1424" s="116"/>
      <c r="C1424" s="139"/>
      <c r="D1424" s="139"/>
      <c r="E1424" s="139"/>
      <c r="F1424" s="139"/>
      <c r="G1424" s="139"/>
      <c r="H1424" s="139"/>
      <c r="I1424" s="139"/>
      <c r="J1424" s="139"/>
      <c r="K1424" s="139"/>
      <c r="L1424" s="139"/>
    </row>
    <row r="1425" spans="1:12" s="140" customFormat="1" ht="15" customHeight="1" x14ac:dyDescent="0.15">
      <c r="A1425" s="115"/>
      <c r="B1425" s="116"/>
      <c r="C1425" s="139"/>
      <c r="D1425" s="139"/>
      <c r="E1425" s="139"/>
      <c r="F1425" s="139"/>
      <c r="G1425" s="139"/>
      <c r="H1425" s="139"/>
      <c r="I1425" s="139"/>
      <c r="J1425" s="139"/>
      <c r="K1425" s="139"/>
      <c r="L1425" s="139"/>
    </row>
    <row r="1426" spans="1:12" s="4" customFormat="1" ht="30" customHeight="1" thickBot="1" x14ac:dyDescent="0.2">
      <c r="A1426" s="309" t="s">
        <v>71</v>
      </c>
      <c r="B1426" s="309"/>
      <c r="C1426" s="309"/>
      <c r="D1426" s="309"/>
      <c r="E1426" s="309"/>
      <c r="F1426" s="309"/>
      <c r="G1426" s="309"/>
      <c r="H1426" s="309"/>
      <c r="I1426" s="309"/>
      <c r="J1426" s="309"/>
      <c r="K1426" s="309"/>
      <c r="L1426" s="309"/>
    </row>
    <row r="1427" spans="1:12" s="2" customFormat="1" ht="2.25" customHeight="1" x14ac:dyDescent="0.15">
      <c r="A1427" s="310" t="s">
        <v>122</v>
      </c>
      <c r="B1427" s="311"/>
      <c r="C1427" s="168"/>
      <c r="D1427" s="168"/>
      <c r="E1427" s="169"/>
      <c r="F1427" s="185"/>
    </row>
    <row r="1428" spans="1:12" s="2" customFormat="1" ht="10.15" customHeight="1" x14ac:dyDescent="0.15">
      <c r="A1428" s="312"/>
      <c r="B1428" s="313"/>
      <c r="C1428" s="341" t="s">
        <v>38</v>
      </c>
      <c r="D1428" s="341" t="s">
        <v>39</v>
      </c>
      <c r="E1428" s="325" t="s">
        <v>123</v>
      </c>
      <c r="F1428" s="186"/>
    </row>
    <row r="1429" spans="1:12" s="2" customFormat="1" ht="2.25" customHeight="1" x14ac:dyDescent="0.15">
      <c r="A1429" s="312"/>
      <c r="B1429" s="313"/>
      <c r="C1429" s="341"/>
      <c r="D1429" s="341"/>
      <c r="E1429" s="325"/>
      <c r="F1429" s="186"/>
    </row>
    <row r="1430" spans="1:12" s="2" customFormat="1" ht="2.25" customHeight="1" x14ac:dyDescent="0.15">
      <c r="A1430" s="312"/>
      <c r="B1430" s="313"/>
      <c r="C1430" s="341"/>
      <c r="D1430" s="341"/>
      <c r="E1430" s="325"/>
      <c r="F1430" s="187"/>
    </row>
    <row r="1431" spans="1:12" s="24" customFormat="1" ht="60" customHeight="1" x14ac:dyDescent="0.15">
      <c r="A1431" s="316" t="s">
        <v>35</v>
      </c>
      <c r="B1431" s="317"/>
      <c r="C1431" s="341"/>
      <c r="D1431" s="341"/>
      <c r="E1431" s="325"/>
      <c r="F1431" s="187" t="s">
        <v>5</v>
      </c>
    </row>
    <row r="1432" spans="1:12" s="24" customFormat="1" ht="2.25" customHeight="1" thickBot="1" x14ac:dyDescent="0.2">
      <c r="A1432" s="173"/>
      <c r="B1432" s="174"/>
      <c r="C1432" s="175"/>
      <c r="D1432" s="176"/>
      <c r="E1432" s="177"/>
      <c r="F1432" s="189"/>
    </row>
    <row r="1433" spans="1:12" s="141" customFormat="1" ht="11.25" customHeight="1" x14ac:dyDescent="0.15">
      <c r="A1433" s="318" t="s">
        <v>23</v>
      </c>
      <c r="B1433" s="319"/>
      <c r="C1433" s="33">
        <f>C1435+C1437+C1439+C1441+C1443</f>
        <v>394</v>
      </c>
      <c r="D1433" s="33">
        <f>D1435+D1437+D1439+D1441+D1443</f>
        <v>1638</v>
      </c>
      <c r="E1433" s="190">
        <f>E1435+E1437+E1439+E1441+E1443</f>
        <v>70</v>
      </c>
      <c r="F1433" s="125">
        <f t="shared" ref="F1433:F1442" si="49">SUM(C1433:E1433)</f>
        <v>2102</v>
      </c>
    </row>
    <row r="1434" spans="1:12" s="141" customFormat="1" ht="11.25" customHeight="1" thickBot="1" x14ac:dyDescent="0.2">
      <c r="A1434" s="320"/>
      <c r="B1434" s="321"/>
      <c r="C1434" s="142">
        <f>C1433/F1433*100</f>
        <v>18.744053282588009</v>
      </c>
      <c r="D1434" s="142">
        <f>D1433/F1433*100</f>
        <v>77.925784966698387</v>
      </c>
      <c r="E1434" s="181">
        <f>E1433/F1433*100</f>
        <v>3.3301617507136063</v>
      </c>
      <c r="F1434" s="132">
        <f t="shared" si="49"/>
        <v>100</v>
      </c>
    </row>
    <row r="1435" spans="1:12" s="141" customFormat="1" ht="11.45" customHeight="1" x14ac:dyDescent="0.15">
      <c r="A1435" s="298" t="s">
        <v>128</v>
      </c>
      <c r="B1435" s="301" t="s">
        <v>20</v>
      </c>
      <c r="C1435" s="53">
        <v>263</v>
      </c>
      <c r="D1435" s="53">
        <v>1097</v>
      </c>
      <c r="E1435" s="53">
        <v>41</v>
      </c>
      <c r="F1435" s="125">
        <f t="shared" si="49"/>
        <v>1401</v>
      </c>
    </row>
    <row r="1436" spans="1:12" s="141" customFormat="1" ht="11.45" customHeight="1" x14ac:dyDescent="0.15">
      <c r="A1436" s="299"/>
      <c r="B1436" s="302"/>
      <c r="C1436" s="72">
        <f>C1435/F1435*100</f>
        <v>18.772305496074232</v>
      </c>
      <c r="D1436" s="72">
        <f>D1435/F1435*100</f>
        <v>78.301213418986435</v>
      </c>
      <c r="E1436" s="73">
        <f>E1435/F1435*100</f>
        <v>2.9264810849393292</v>
      </c>
      <c r="F1436" s="126">
        <f t="shared" si="49"/>
        <v>100</v>
      </c>
    </row>
    <row r="1437" spans="1:12" s="141" customFormat="1" ht="11.45" customHeight="1" x14ac:dyDescent="0.15">
      <c r="A1437" s="299"/>
      <c r="B1437" s="303" t="s">
        <v>21</v>
      </c>
      <c r="C1437" s="53">
        <v>59</v>
      </c>
      <c r="D1437" s="53">
        <v>399</v>
      </c>
      <c r="E1437" s="53">
        <v>24</v>
      </c>
      <c r="F1437" s="128">
        <f t="shared" si="49"/>
        <v>482</v>
      </c>
    </row>
    <row r="1438" spans="1:12" s="141" customFormat="1" ht="11.45" customHeight="1" x14ac:dyDescent="0.15">
      <c r="A1438" s="299"/>
      <c r="B1438" s="303"/>
      <c r="C1438" s="67">
        <f>C1437/F1437*100</f>
        <v>12.240663900414937</v>
      </c>
      <c r="D1438" s="67">
        <f>D1437/F1437*100</f>
        <v>82.780082987551864</v>
      </c>
      <c r="E1438" s="68">
        <f>E1437/F1437*100</f>
        <v>4.9792531120331951</v>
      </c>
      <c r="F1438" s="126">
        <f t="shared" si="49"/>
        <v>99.999999999999986</v>
      </c>
    </row>
    <row r="1439" spans="1:12" s="141" customFormat="1" ht="11.45" customHeight="1" x14ac:dyDescent="0.15">
      <c r="A1439" s="299"/>
      <c r="B1439" s="304" t="s">
        <v>142</v>
      </c>
      <c r="C1439" s="53">
        <v>52</v>
      </c>
      <c r="D1439" s="53">
        <v>107</v>
      </c>
      <c r="E1439" s="53">
        <v>4</v>
      </c>
      <c r="F1439" s="128">
        <f t="shared" si="49"/>
        <v>163</v>
      </c>
    </row>
    <row r="1440" spans="1:12" s="141" customFormat="1" ht="11.45" customHeight="1" x14ac:dyDescent="0.15">
      <c r="A1440" s="299"/>
      <c r="B1440" s="302"/>
      <c r="C1440" s="72">
        <f>C1439/F1439*100</f>
        <v>31.901840490797547</v>
      </c>
      <c r="D1440" s="72">
        <f>D1439/F1439*100</f>
        <v>65.644171779141104</v>
      </c>
      <c r="E1440" s="73">
        <f>E1439/F1439*100</f>
        <v>2.4539877300613497</v>
      </c>
      <c r="F1440" s="126">
        <f t="shared" si="49"/>
        <v>100</v>
      </c>
    </row>
    <row r="1441" spans="1:6" s="141" customFormat="1" ht="11.45" customHeight="1" x14ac:dyDescent="0.15">
      <c r="A1441" s="299"/>
      <c r="B1441" s="303" t="s">
        <v>143</v>
      </c>
      <c r="C1441" s="53">
        <v>20</v>
      </c>
      <c r="D1441" s="53">
        <v>35</v>
      </c>
      <c r="E1441" s="53">
        <v>1</v>
      </c>
      <c r="F1441" s="128">
        <f t="shared" si="49"/>
        <v>56</v>
      </c>
    </row>
    <row r="1442" spans="1:6" s="141" customFormat="1" ht="11.45" customHeight="1" thickBot="1" x14ac:dyDescent="0.2">
      <c r="A1442" s="299"/>
      <c r="B1442" s="303"/>
      <c r="C1442" s="131">
        <f>C1441/F1441*100</f>
        <v>35.714285714285715</v>
      </c>
      <c r="D1442" s="131">
        <f>D1441/F1441*100</f>
        <v>62.5</v>
      </c>
      <c r="E1442" s="196">
        <f>E1441/F1441*100</f>
        <v>1.7857142857142856</v>
      </c>
      <c r="F1442" s="191">
        <f t="shared" si="49"/>
        <v>100.00000000000001</v>
      </c>
    </row>
    <row r="1443" spans="1:6" s="141" customFormat="1" ht="11.45" hidden="1" customHeight="1" x14ac:dyDescent="0.15">
      <c r="A1443" s="299"/>
      <c r="B1443" s="304" t="s">
        <v>144</v>
      </c>
      <c r="C1443" s="75">
        <v>0</v>
      </c>
      <c r="D1443" s="75">
        <v>0</v>
      </c>
      <c r="E1443" s="76">
        <v>0</v>
      </c>
      <c r="F1443" s="194">
        <v>0</v>
      </c>
    </row>
    <row r="1444" spans="1:6" s="141" customFormat="1" ht="11.45" hidden="1" customHeight="1" thickBot="1" x14ac:dyDescent="0.2">
      <c r="A1444" s="300"/>
      <c r="B1444" s="305"/>
      <c r="C1444" s="134" t="s">
        <v>84</v>
      </c>
      <c r="D1444" s="134" t="s">
        <v>84</v>
      </c>
      <c r="E1444" s="182" t="s">
        <v>84</v>
      </c>
      <c r="F1444" s="135" t="s">
        <v>84</v>
      </c>
    </row>
    <row r="1445" spans="1:6" s="141" customFormat="1" ht="11.45" customHeight="1" x14ac:dyDescent="0.15">
      <c r="A1445" s="298" t="s">
        <v>146</v>
      </c>
      <c r="B1445" s="301" t="s">
        <v>1</v>
      </c>
      <c r="C1445" s="53">
        <v>176</v>
      </c>
      <c r="D1445" s="53">
        <v>670</v>
      </c>
      <c r="E1445" s="53">
        <v>19</v>
      </c>
      <c r="F1445" s="125">
        <f t="shared" ref="F1445:F1494" si="50">SUM(C1445:E1445)</f>
        <v>865</v>
      </c>
    </row>
    <row r="1446" spans="1:6" s="141" customFormat="1" ht="11.45" customHeight="1" x14ac:dyDescent="0.15">
      <c r="A1446" s="299"/>
      <c r="B1446" s="303"/>
      <c r="C1446" s="67">
        <f>C1445/F1445*100</f>
        <v>20.346820809248555</v>
      </c>
      <c r="D1446" s="67">
        <f>D1445/F1445*100</f>
        <v>77.456647398843927</v>
      </c>
      <c r="E1446" s="68">
        <f>E1445/F1445*100</f>
        <v>2.1965317919075145</v>
      </c>
      <c r="F1446" s="126">
        <f t="shared" si="50"/>
        <v>100</v>
      </c>
    </row>
    <row r="1447" spans="1:6" s="141" customFormat="1" ht="11.45" customHeight="1" x14ac:dyDescent="0.15">
      <c r="A1447" s="299"/>
      <c r="B1447" s="304" t="s">
        <v>2</v>
      </c>
      <c r="C1447" s="53">
        <v>216</v>
      </c>
      <c r="D1447" s="53">
        <v>962</v>
      </c>
      <c r="E1447" s="53">
        <v>35</v>
      </c>
      <c r="F1447" s="128">
        <f t="shared" si="50"/>
        <v>1213</v>
      </c>
    </row>
    <row r="1448" spans="1:6" s="141" customFormat="1" ht="11.45" customHeight="1" x14ac:dyDescent="0.15">
      <c r="A1448" s="299"/>
      <c r="B1448" s="302"/>
      <c r="C1448" s="72">
        <f>C1447/F1447*100</f>
        <v>17.807089859851608</v>
      </c>
      <c r="D1448" s="72">
        <f>D1447/F1447*100</f>
        <v>79.307502061005778</v>
      </c>
      <c r="E1448" s="73">
        <f>E1447/F1447*100</f>
        <v>2.8854080791426218</v>
      </c>
      <c r="F1448" s="126">
        <f t="shared" si="50"/>
        <v>100</v>
      </c>
    </row>
    <row r="1449" spans="1:6" s="141" customFormat="1" ht="11.45" customHeight="1" x14ac:dyDescent="0.15">
      <c r="A1449" s="299"/>
      <c r="B1449" s="303" t="s">
        <v>6</v>
      </c>
      <c r="C1449" s="53">
        <v>2</v>
      </c>
      <c r="D1449" s="53">
        <v>6</v>
      </c>
      <c r="E1449" s="53">
        <v>16</v>
      </c>
      <c r="F1449" s="128">
        <f t="shared" si="50"/>
        <v>24</v>
      </c>
    </row>
    <row r="1450" spans="1:6" s="141" customFormat="1" ht="11.45" customHeight="1" thickBot="1" x14ac:dyDescent="0.2">
      <c r="A1450" s="300"/>
      <c r="B1450" s="305"/>
      <c r="C1450" s="96">
        <f>C1449/F1449*100</f>
        <v>8.3333333333333321</v>
      </c>
      <c r="D1450" s="96">
        <f>D1449/F1449*100</f>
        <v>25</v>
      </c>
      <c r="E1450" s="97">
        <f>E1449/F1449*100</f>
        <v>66.666666666666657</v>
      </c>
      <c r="F1450" s="132">
        <f t="shared" si="50"/>
        <v>99.999999999999986</v>
      </c>
    </row>
    <row r="1451" spans="1:6" s="141" customFormat="1" ht="11.45" customHeight="1" x14ac:dyDescent="0.15">
      <c r="A1451" s="298" t="s">
        <v>147</v>
      </c>
      <c r="B1451" s="301" t="s">
        <v>7</v>
      </c>
      <c r="C1451" s="53">
        <v>8</v>
      </c>
      <c r="D1451" s="53">
        <v>49</v>
      </c>
      <c r="E1451" s="53">
        <v>0</v>
      </c>
      <c r="F1451" s="125">
        <f t="shared" si="50"/>
        <v>57</v>
      </c>
    </row>
    <row r="1452" spans="1:6" s="141" customFormat="1" ht="11.45" customHeight="1" x14ac:dyDescent="0.15">
      <c r="A1452" s="299"/>
      <c r="B1452" s="302"/>
      <c r="C1452" s="72">
        <f>C1451/F1451*100</f>
        <v>14.035087719298245</v>
      </c>
      <c r="D1452" s="72">
        <f>D1451/F1451*100</f>
        <v>85.964912280701753</v>
      </c>
      <c r="E1452" s="73">
        <f>E1451/F1451*100</f>
        <v>0</v>
      </c>
      <c r="F1452" s="126">
        <f t="shared" si="50"/>
        <v>100</v>
      </c>
    </row>
    <row r="1453" spans="1:6" s="141" customFormat="1" ht="11.45" customHeight="1" x14ac:dyDescent="0.15">
      <c r="A1453" s="299"/>
      <c r="B1453" s="303" t="s">
        <v>8</v>
      </c>
      <c r="C1453" s="53">
        <v>25</v>
      </c>
      <c r="D1453" s="53">
        <v>143</v>
      </c>
      <c r="E1453" s="53">
        <v>3</v>
      </c>
      <c r="F1453" s="128">
        <f t="shared" si="50"/>
        <v>171</v>
      </c>
    </row>
    <row r="1454" spans="1:6" s="141" customFormat="1" ht="11.45" customHeight="1" x14ac:dyDescent="0.15">
      <c r="A1454" s="299"/>
      <c r="B1454" s="303"/>
      <c r="C1454" s="67">
        <f>C1453/F1453*100</f>
        <v>14.619883040935672</v>
      </c>
      <c r="D1454" s="67">
        <f>D1453/F1453*100</f>
        <v>83.62573099415205</v>
      </c>
      <c r="E1454" s="68">
        <f>E1453/F1453*100</f>
        <v>1.7543859649122806</v>
      </c>
      <c r="F1454" s="126">
        <f t="shared" si="50"/>
        <v>100</v>
      </c>
    </row>
    <row r="1455" spans="1:6" s="141" customFormat="1" ht="11.45" customHeight="1" x14ac:dyDescent="0.15">
      <c r="A1455" s="299"/>
      <c r="B1455" s="304" t="s">
        <v>9</v>
      </c>
      <c r="C1455" s="53">
        <v>36</v>
      </c>
      <c r="D1455" s="53">
        <v>197</v>
      </c>
      <c r="E1455" s="53">
        <v>2</v>
      </c>
      <c r="F1455" s="128">
        <f t="shared" si="50"/>
        <v>235</v>
      </c>
    </row>
    <row r="1456" spans="1:6" s="141" customFormat="1" ht="11.45" customHeight="1" x14ac:dyDescent="0.15">
      <c r="A1456" s="299"/>
      <c r="B1456" s="302"/>
      <c r="C1456" s="72">
        <f>C1455/F1455*100</f>
        <v>15.319148936170212</v>
      </c>
      <c r="D1456" s="72">
        <f>D1455/F1455*100</f>
        <v>83.829787234042556</v>
      </c>
      <c r="E1456" s="73">
        <f>E1455/F1455*100</f>
        <v>0.85106382978723405</v>
      </c>
      <c r="F1456" s="126">
        <f t="shared" si="50"/>
        <v>100</v>
      </c>
    </row>
    <row r="1457" spans="1:6" s="141" customFormat="1" ht="11.45" customHeight="1" x14ac:dyDescent="0.15">
      <c r="A1457" s="299"/>
      <c r="B1457" s="303" t="s">
        <v>10</v>
      </c>
      <c r="C1457" s="53">
        <v>64</v>
      </c>
      <c r="D1457" s="53">
        <v>254</v>
      </c>
      <c r="E1457" s="53">
        <v>4</v>
      </c>
      <c r="F1457" s="128">
        <f t="shared" si="50"/>
        <v>322</v>
      </c>
    </row>
    <row r="1458" spans="1:6" s="141" customFormat="1" ht="11.45" customHeight="1" x14ac:dyDescent="0.15">
      <c r="A1458" s="299"/>
      <c r="B1458" s="303"/>
      <c r="C1458" s="67">
        <f>C1457/F1457*100</f>
        <v>19.875776397515526</v>
      </c>
      <c r="D1458" s="67">
        <f>D1457/F1457*100</f>
        <v>78.881987577639762</v>
      </c>
      <c r="E1458" s="68">
        <f>E1457/F1457*100</f>
        <v>1.2422360248447204</v>
      </c>
      <c r="F1458" s="126">
        <f t="shared" si="50"/>
        <v>100</v>
      </c>
    </row>
    <row r="1459" spans="1:6" s="141" customFormat="1" ht="11.45" customHeight="1" x14ac:dyDescent="0.15">
      <c r="A1459" s="299"/>
      <c r="B1459" s="304" t="s">
        <v>11</v>
      </c>
      <c r="C1459" s="53">
        <v>68</v>
      </c>
      <c r="D1459" s="53">
        <v>302</v>
      </c>
      <c r="E1459" s="53">
        <v>4</v>
      </c>
      <c r="F1459" s="128">
        <f t="shared" si="50"/>
        <v>374</v>
      </c>
    </row>
    <row r="1460" spans="1:6" s="141" customFormat="1" ht="11.45" customHeight="1" x14ac:dyDescent="0.15">
      <c r="A1460" s="299"/>
      <c r="B1460" s="302"/>
      <c r="C1460" s="72">
        <f>C1459/F1459*100</f>
        <v>18.181818181818183</v>
      </c>
      <c r="D1460" s="72">
        <f>D1459/F1459*100</f>
        <v>80.748663101604279</v>
      </c>
      <c r="E1460" s="73">
        <f>E1459/F1459*100</f>
        <v>1.0695187165775399</v>
      </c>
      <c r="F1460" s="126">
        <f t="shared" si="50"/>
        <v>100</v>
      </c>
    </row>
    <row r="1461" spans="1:6" s="141" customFormat="1" ht="11.45" customHeight="1" x14ac:dyDescent="0.15">
      <c r="A1461" s="299"/>
      <c r="B1461" s="303" t="s">
        <v>12</v>
      </c>
      <c r="C1461" s="53">
        <v>74</v>
      </c>
      <c r="D1461" s="53">
        <v>331</v>
      </c>
      <c r="E1461" s="53">
        <v>7</v>
      </c>
      <c r="F1461" s="128">
        <f t="shared" si="50"/>
        <v>412</v>
      </c>
    </row>
    <row r="1462" spans="1:6" s="141" customFormat="1" ht="11.45" customHeight="1" x14ac:dyDescent="0.15">
      <c r="A1462" s="299"/>
      <c r="B1462" s="303"/>
      <c r="C1462" s="67">
        <f>C1461/F1461*100</f>
        <v>17.961165048543691</v>
      </c>
      <c r="D1462" s="67">
        <f>D1461/F1461*100</f>
        <v>80.339805825242721</v>
      </c>
      <c r="E1462" s="68">
        <f>E1461/F1461*100</f>
        <v>1.6990291262135921</v>
      </c>
      <c r="F1462" s="126">
        <f t="shared" si="50"/>
        <v>100</v>
      </c>
    </row>
    <row r="1463" spans="1:6" s="141" customFormat="1" ht="11.45" customHeight="1" x14ac:dyDescent="0.15">
      <c r="A1463" s="299"/>
      <c r="B1463" s="304" t="s">
        <v>13</v>
      </c>
      <c r="C1463" s="53">
        <v>117</v>
      </c>
      <c r="D1463" s="53">
        <v>357</v>
      </c>
      <c r="E1463" s="53">
        <v>35</v>
      </c>
      <c r="F1463" s="128">
        <f t="shared" si="50"/>
        <v>509</v>
      </c>
    </row>
    <row r="1464" spans="1:6" s="141" customFormat="1" ht="11.45" customHeight="1" x14ac:dyDescent="0.15">
      <c r="A1464" s="299"/>
      <c r="B1464" s="302"/>
      <c r="C1464" s="72">
        <f>C1463/F1463*100</f>
        <v>22.986247544204321</v>
      </c>
      <c r="D1464" s="72">
        <f>D1463/F1463*100</f>
        <v>70.13752455795678</v>
      </c>
      <c r="E1464" s="73">
        <f>E1463/F1463*100</f>
        <v>6.8762278978389002</v>
      </c>
      <c r="F1464" s="126">
        <f t="shared" si="50"/>
        <v>100</v>
      </c>
    </row>
    <row r="1465" spans="1:6" s="141" customFormat="1" ht="11.45" customHeight="1" x14ac:dyDescent="0.15">
      <c r="A1465" s="299"/>
      <c r="B1465" s="303" t="s">
        <v>25</v>
      </c>
      <c r="C1465" s="53">
        <v>2</v>
      </c>
      <c r="D1465" s="53">
        <v>5</v>
      </c>
      <c r="E1465" s="53">
        <v>15</v>
      </c>
      <c r="F1465" s="128">
        <f t="shared" si="50"/>
        <v>22</v>
      </c>
    </row>
    <row r="1466" spans="1:6" s="141" customFormat="1" ht="11.45" customHeight="1" thickBot="1" x14ac:dyDescent="0.2">
      <c r="A1466" s="300"/>
      <c r="B1466" s="305"/>
      <c r="C1466" s="96">
        <f>C1465/F1465*100</f>
        <v>9.0909090909090917</v>
      </c>
      <c r="D1466" s="96">
        <f>D1465/F1465*100</f>
        <v>22.727272727272727</v>
      </c>
      <c r="E1466" s="97">
        <f>E1465/F1465*100</f>
        <v>68.181818181818173</v>
      </c>
      <c r="F1466" s="132">
        <f t="shared" si="50"/>
        <v>100</v>
      </c>
    </row>
    <row r="1467" spans="1:6" s="141" customFormat="1" ht="11.45" customHeight="1" thickBot="1" x14ac:dyDescent="0.2">
      <c r="A1467" s="306" t="s">
        <v>148</v>
      </c>
      <c r="B1467" s="301" t="s">
        <v>24</v>
      </c>
      <c r="C1467" s="53">
        <v>51</v>
      </c>
      <c r="D1467" s="53">
        <v>194</v>
      </c>
      <c r="E1467" s="53">
        <v>2</v>
      </c>
      <c r="F1467" s="125">
        <f t="shared" si="50"/>
        <v>247</v>
      </c>
    </row>
    <row r="1468" spans="1:6" s="141" customFormat="1" ht="11.45" customHeight="1" thickTop="1" thickBot="1" x14ac:dyDescent="0.2">
      <c r="A1468" s="307"/>
      <c r="B1468" s="302"/>
      <c r="C1468" s="72">
        <f>C1467/F1467*100</f>
        <v>20.647773279352226</v>
      </c>
      <c r="D1468" s="72">
        <f>D1467/F1467*100</f>
        <v>78.542510121457482</v>
      </c>
      <c r="E1468" s="73">
        <f>E1467/F1467*100</f>
        <v>0.80971659919028338</v>
      </c>
      <c r="F1468" s="126">
        <f t="shared" si="50"/>
        <v>99.999999999999986</v>
      </c>
    </row>
    <row r="1469" spans="1:6" s="141" customFormat="1" ht="11.45" customHeight="1" thickTop="1" thickBot="1" x14ac:dyDescent="0.2">
      <c r="A1469" s="307"/>
      <c r="B1469" s="303" t="s">
        <v>3</v>
      </c>
      <c r="C1469" s="53">
        <v>38</v>
      </c>
      <c r="D1469" s="53">
        <v>112</v>
      </c>
      <c r="E1469" s="53">
        <v>4</v>
      </c>
      <c r="F1469" s="128">
        <f t="shared" si="50"/>
        <v>154</v>
      </c>
    </row>
    <row r="1470" spans="1:6" s="141" customFormat="1" ht="11.45" customHeight="1" thickTop="1" thickBot="1" x14ac:dyDescent="0.2">
      <c r="A1470" s="307"/>
      <c r="B1470" s="303"/>
      <c r="C1470" s="67">
        <f>C1469/F1469*100</f>
        <v>24.675324675324674</v>
      </c>
      <c r="D1470" s="67">
        <f>D1469/F1469*100</f>
        <v>72.727272727272734</v>
      </c>
      <c r="E1470" s="68">
        <f>E1469/F1469*100</f>
        <v>2.5974025974025974</v>
      </c>
      <c r="F1470" s="126">
        <f t="shared" si="50"/>
        <v>100</v>
      </c>
    </row>
    <row r="1471" spans="1:6" s="141" customFormat="1" ht="11.45" customHeight="1" thickTop="1" thickBot="1" x14ac:dyDescent="0.2">
      <c r="A1471" s="307"/>
      <c r="B1471" s="304" t="s">
        <v>14</v>
      </c>
      <c r="C1471" s="53">
        <v>137</v>
      </c>
      <c r="D1471" s="53">
        <v>681</v>
      </c>
      <c r="E1471" s="53">
        <v>6</v>
      </c>
      <c r="F1471" s="128">
        <f t="shared" si="50"/>
        <v>824</v>
      </c>
    </row>
    <row r="1472" spans="1:6" s="141" customFormat="1" ht="11.45" customHeight="1" thickTop="1" thickBot="1" x14ac:dyDescent="0.2">
      <c r="A1472" s="307"/>
      <c r="B1472" s="302"/>
      <c r="C1472" s="72">
        <f>C1471/F1471*100</f>
        <v>16.626213592233011</v>
      </c>
      <c r="D1472" s="72">
        <f>D1471/F1471*100</f>
        <v>82.645631067961162</v>
      </c>
      <c r="E1472" s="73">
        <f>E1471/F1471*100</f>
        <v>0.72815533980582525</v>
      </c>
      <c r="F1472" s="126">
        <f t="shared" si="50"/>
        <v>100</v>
      </c>
    </row>
    <row r="1473" spans="1:6" s="141" customFormat="1" ht="11.45" customHeight="1" thickTop="1" thickBot="1" x14ac:dyDescent="0.2">
      <c r="A1473" s="307"/>
      <c r="B1473" s="303" t="s">
        <v>15</v>
      </c>
      <c r="C1473" s="53">
        <v>45</v>
      </c>
      <c r="D1473" s="53">
        <v>150</v>
      </c>
      <c r="E1473" s="53">
        <v>3</v>
      </c>
      <c r="F1473" s="128">
        <f t="shared" si="50"/>
        <v>198</v>
      </c>
    </row>
    <row r="1474" spans="1:6" s="141" customFormat="1" ht="11.45" customHeight="1" thickTop="1" thickBot="1" x14ac:dyDescent="0.2">
      <c r="A1474" s="307"/>
      <c r="B1474" s="303"/>
      <c r="C1474" s="67">
        <f>C1473/F1473*100</f>
        <v>22.727272727272727</v>
      </c>
      <c r="D1474" s="67">
        <f>D1473/F1473*100</f>
        <v>75.757575757575751</v>
      </c>
      <c r="E1474" s="68">
        <f>E1473/F1473*100</f>
        <v>1.5151515151515151</v>
      </c>
      <c r="F1474" s="126">
        <f t="shared" si="50"/>
        <v>99.999999999999986</v>
      </c>
    </row>
    <row r="1475" spans="1:6" s="141" customFormat="1" ht="11.45" customHeight="1" thickTop="1" thickBot="1" x14ac:dyDescent="0.2">
      <c r="A1475" s="307"/>
      <c r="B1475" s="304" t="s">
        <v>26</v>
      </c>
      <c r="C1475" s="53">
        <v>8</v>
      </c>
      <c r="D1475" s="53">
        <v>62</v>
      </c>
      <c r="E1475" s="53">
        <v>0</v>
      </c>
      <c r="F1475" s="128">
        <f t="shared" si="50"/>
        <v>70</v>
      </c>
    </row>
    <row r="1476" spans="1:6" s="141" customFormat="1" ht="11.45" customHeight="1" thickTop="1" thickBot="1" x14ac:dyDescent="0.2">
      <c r="A1476" s="307"/>
      <c r="B1476" s="302"/>
      <c r="C1476" s="72">
        <f>C1475/F1475*100</f>
        <v>11.428571428571429</v>
      </c>
      <c r="D1476" s="72">
        <f>D1475/F1475*100</f>
        <v>88.571428571428569</v>
      </c>
      <c r="E1476" s="73">
        <f>E1475/F1475*100</f>
        <v>0</v>
      </c>
      <c r="F1476" s="126">
        <f t="shared" si="50"/>
        <v>100</v>
      </c>
    </row>
    <row r="1477" spans="1:6" s="2" customFormat="1" ht="11.45" customHeight="1" thickTop="1" thickBot="1" x14ac:dyDescent="0.2">
      <c r="A1477" s="307"/>
      <c r="B1477" s="303" t="s">
        <v>27</v>
      </c>
      <c r="C1477" s="53">
        <v>91</v>
      </c>
      <c r="D1477" s="53">
        <v>344</v>
      </c>
      <c r="E1477" s="53">
        <v>31</v>
      </c>
      <c r="F1477" s="128">
        <f t="shared" si="50"/>
        <v>466</v>
      </c>
    </row>
    <row r="1478" spans="1:6" s="2" customFormat="1" ht="11.45" customHeight="1" thickTop="1" thickBot="1" x14ac:dyDescent="0.2">
      <c r="A1478" s="307"/>
      <c r="B1478" s="303"/>
      <c r="C1478" s="67">
        <f>C1477/F1477*100</f>
        <v>19.527896995708154</v>
      </c>
      <c r="D1478" s="67">
        <f>D1477/F1477*100</f>
        <v>73.819742489270396</v>
      </c>
      <c r="E1478" s="68">
        <f>E1477/F1477*100</f>
        <v>6.6523605150214591</v>
      </c>
      <c r="F1478" s="126">
        <f t="shared" si="50"/>
        <v>100</v>
      </c>
    </row>
    <row r="1479" spans="1:6" s="2" customFormat="1" ht="11.45" customHeight="1" thickTop="1" thickBot="1" x14ac:dyDescent="0.2">
      <c r="A1479" s="307"/>
      <c r="B1479" s="304" t="s">
        <v>0</v>
      </c>
      <c r="C1479" s="53">
        <v>19</v>
      </c>
      <c r="D1479" s="53">
        <v>77</v>
      </c>
      <c r="E1479" s="53">
        <v>5</v>
      </c>
      <c r="F1479" s="128">
        <f t="shared" si="50"/>
        <v>101</v>
      </c>
    </row>
    <row r="1480" spans="1:6" s="2" customFormat="1" ht="11.45" customHeight="1" thickTop="1" thickBot="1" x14ac:dyDescent="0.2">
      <c r="A1480" s="307"/>
      <c r="B1480" s="302"/>
      <c r="C1480" s="72">
        <f>C1479/F1479*100</f>
        <v>18.811881188118811</v>
      </c>
      <c r="D1480" s="72">
        <f>D1479/F1479*100</f>
        <v>76.237623762376245</v>
      </c>
      <c r="E1480" s="73">
        <f>E1479/F1479*100</f>
        <v>4.9504950495049505</v>
      </c>
      <c r="F1480" s="126">
        <f t="shared" si="50"/>
        <v>100</v>
      </c>
    </row>
    <row r="1481" spans="1:6" s="2" customFormat="1" ht="11.45" customHeight="1" thickTop="1" thickBot="1" x14ac:dyDescent="0.2">
      <c r="A1481" s="307"/>
      <c r="B1481" s="303" t="s">
        <v>25</v>
      </c>
      <c r="C1481" s="53">
        <v>5</v>
      </c>
      <c r="D1481" s="53">
        <v>18</v>
      </c>
      <c r="E1481" s="53">
        <v>19</v>
      </c>
      <c r="F1481" s="128">
        <f t="shared" si="50"/>
        <v>42</v>
      </c>
    </row>
    <row r="1482" spans="1:6" s="2" customFormat="1" ht="11.45" customHeight="1" thickTop="1" thickBot="1" x14ac:dyDescent="0.2">
      <c r="A1482" s="308"/>
      <c r="B1482" s="305"/>
      <c r="C1482" s="96">
        <f>C1481/F1481*100</f>
        <v>11.904761904761903</v>
      </c>
      <c r="D1482" s="96">
        <f>D1481/F1481*100</f>
        <v>42.857142857142854</v>
      </c>
      <c r="E1482" s="97">
        <f>E1481/F1481*100</f>
        <v>45.238095238095241</v>
      </c>
      <c r="F1482" s="132">
        <f t="shared" si="50"/>
        <v>100</v>
      </c>
    </row>
    <row r="1483" spans="1:6" s="2" customFormat="1" ht="11.45" customHeight="1" x14ac:dyDescent="0.15">
      <c r="A1483" s="298" t="s">
        <v>22</v>
      </c>
      <c r="B1483" s="301" t="s">
        <v>28</v>
      </c>
      <c r="C1483" s="53">
        <v>54</v>
      </c>
      <c r="D1483" s="53">
        <v>168</v>
      </c>
      <c r="E1483" s="53">
        <v>13</v>
      </c>
      <c r="F1483" s="125">
        <f t="shared" si="50"/>
        <v>235</v>
      </c>
    </row>
    <row r="1484" spans="1:6" s="2" customFormat="1" ht="11.45" customHeight="1" x14ac:dyDescent="0.15">
      <c r="A1484" s="299"/>
      <c r="B1484" s="302"/>
      <c r="C1484" s="72">
        <f>C1483/F1483*100</f>
        <v>22.978723404255319</v>
      </c>
      <c r="D1484" s="72">
        <f>D1483/F1483*100</f>
        <v>71.489361702127667</v>
      </c>
      <c r="E1484" s="73">
        <f>E1483/F1483*100</f>
        <v>5.5319148936170208</v>
      </c>
      <c r="F1484" s="126">
        <f t="shared" si="50"/>
        <v>100</v>
      </c>
    </row>
    <row r="1485" spans="1:6" s="2" customFormat="1" ht="11.45" customHeight="1" x14ac:dyDescent="0.15">
      <c r="A1485" s="299"/>
      <c r="B1485" s="303" t="s">
        <v>29</v>
      </c>
      <c r="C1485" s="53">
        <v>75</v>
      </c>
      <c r="D1485" s="53">
        <v>251</v>
      </c>
      <c r="E1485" s="53">
        <v>11</v>
      </c>
      <c r="F1485" s="128">
        <f t="shared" si="50"/>
        <v>337</v>
      </c>
    </row>
    <row r="1486" spans="1:6" s="2" customFormat="1" ht="11.45" customHeight="1" x14ac:dyDescent="0.15">
      <c r="A1486" s="299"/>
      <c r="B1486" s="303"/>
      <c r="C1486" s="67">
        <f>C1485/F1485*100</f>
        <v>22.255192878338278</v>
      </c>
      <c r="D1486" s="67">
        <f>D1485/F1485*100</f>
        <v>74.480712166172097</v>
      </c>
      <c r="E1486" s="68">
        <f>E1485/F1485*100</f>
        <v>3.2640949554896146</v>
      </c>
      <c r="F1486" s="126">
        <f t="shared" si="50"/>
        <v>99.999999999999986</v>
      </c>
    </row>
    <row r="1487" spans="1:6" s="2" customFormat="1" ht="11.45" customHeight="1" x14ac:dyDescent="0.15">
      <c r="A1487" s="299"/>
      <c r="B1487" s="304" t="s">
        <v>30</v>
      </c>
      <c r="C1487" s="53">
        <v>154</v>
      </c>
      <c r="D1487" s="53">
        <v>791</v>
      </c>
      <c r="E1487" s="53">
        <v>14</v>
      </c>
      <c r="F1487" s="128">
        <f t="shared" si="50"/>
        <v>959</v>
      </c>
    </row>
    <row r="1488" spans="1:6" s="2" customFormat="1" ht="11.45" customHeight="1" x14ac:dyDescent="0.15">
      <c r="A1488" s="299"/>
      <c r="B1488" s="302"/>
      <c r="C1488" s="72">
        <f>C1487/F1487*100</f>
        <v>16.058394160583941</v>
      </c>
      <c r="D1488" s="72">
        <f>D1487/F1487*100</f>
        <v>82.481751824817522</v>
      </c>
      <c r="E1488" s="73">
        <f>E1487/F1487*100</f>
        <v>1.4598540145985401</v>
      </c>
      <c r="F1488" s="126">
        <f t="shared" si="50"/>
        <v>100</v>
      </c>
    </row>
    <row r="1489" spans="1:12" s="2" customFormat="1" ht="11.45" customHeight="1" x14ac:dyDescent="0.15">
      <c r="A1489" s="299"/>
      <c r="B1489" s="303" t="s">
        <v>31</v>
      </c>
      <c r="C1489" s="53">
        <v>71</v>
      </c>
      <c r="D1489" s="53">
        <v>320</v>
      </c>
      <c r="E1489" s="53">
        <v>6</v>
      </c>
      <c r="F1489" s="128">
        <f t="shared" si="50"/>
        <v>397</v>
      </c>
    </row>
    <row r="1490" spans="1:12" s="2" customFormat="1" ht="11.45" customHeight="1" x14ac:dyDescent="0.15">
      <c r="A1490" s="299"/>
      <c r="B1490" s="303"/>
      <c r="C1490" s="67">
        <f>C1489/F1489*100</f>
        <v>17.884130982367758</v>
      </c>
      <c r="D1490" s="67">
        <f>D1489/F1489*100</f>
        <v>80.604534005037792</v>
      </c>
      <c r="E1490" s="68">
        <f>E1489/F1489*100</f>
        <v>1.5113350125944585</v>
      </c>
      <c r="F1490" s="126">
        <f t="shared" si="50"/>
        <v>100</v>
      </c>
    </row>
    <row r="1491" spans="1:12" s="2" customFormat="1" ht="11.45" customHeight="1" x14ac:dyDescent="0.15">
      <c r="A1491" s="299"/>
      <c r="B1491" s="304" t="s">
        <v>58</v>
      </c>
      <c r="C1491" s="53">
        <v>36</v>
      </c>
      <c r="D1491" s="53">
        <v>96</v>
      </c>
      <c r="E1491" s="53">
        <v>2</v>
      </c>
      <c r="F1491" s="128">
        <f t="shared" si="50"/>
        <v>134</v>
      </c>
    </row>
    <row r="1492" spans="1:12" s="2" customFormat="1" ht="11.45" customHeight="1" x14ac:dyDescent="0.15">
      <c r="A1492" s="299"/>
      <c r="B1492" s="302"/>
      <c r="C1492" s="72">
        <f>C1491/F1491*100</f>
        <v>26.865671641791046</v>
      </c>
      <c r="D1492" s="72">
        <f>D1491/F1491*100</f>
        <v>71.641791044776113</v>
      </c>
      <c r="E1492" s="73">
        <f>E1491/F1491*100</f>
        <v>1.4925373134328357</v>
      </c>
      <c r="F1492" s="126">
        <f t="shared" si="50"/>
        <v>99.999999999999986</v>
      </c>
    </row>
    <row r="1493" spans="1:12" s="2" customFormat="1" ht="11.45" customHeight="1" x14ac:dyDescent="0.15">
      <c r="A1493" s="299"/>
      <c r="B1493" s="303" t="s">
        <v>25</v>
      </c>
      <c r="C1493" s="53">
        <v>4</v>
      </c>
      <c r="D1493" s="53">
        <v>12</v>
      </c>
      <c r="E1493" s="53">
        <v>24</v>
      </c>
      <c r="F1493" s="128">
        <f t="shared" si="50"/>
        <v>40</v>
      </c>
    </row>
    <row r="1494" spans="1:12" s="2" customFormat="1" ht="11.45" customHeight="1" thickBot="1" x14ac:dyDescent="0.2">
      <c r="A1494" s="300"/>
      <c r="B1494" s="305"/>
      <c r="C1494" s="96">
        <f>C1493/F1493*100</f>
        <v>10</v>
      </c>
      <c r="D1494" s="96">
        <f>D1493/F1493*100</f>
        <v>30</v>
      </c>
      <c r="E1494" s="97">
        <f>E1493/F1493*100</f>
        <v>60</v>
      </c>
      <c r="F1494" s="132">
        <f t="shared" si="50"/>
        <v>100</v>
      </c>
    </row>
    <row r="1495" spans="1:12" s="140" customFormat="1" ht="15" customHeight="1" x14ac:dyDescent="0.15">
      <c r="A1495" s="115"/>
      <c r="B1495" s="116"/>
      <c r="C1495" s="139"/>
      <c r="D1495" s="139"/>
      <c r="E1495" s="139"/>
      <c r="F1495" s="139"/>
      <c r="G1495" s="139"/>
      <c r="H1495" s="139"/>
      <c r="I1495" s="139"/>
      <c r="J1495" s="139"/>
      <c r="K1495" s="139"/>
      <c r="L1495" s="139"/>
    </row>
    <row r="1496" spans="1:12" ht="16.149999999999999" customHeight="1" x14ac:dyDescent="0.15">
      <c r="A1496" s="322" t="s">
        <v>52</v>
      </c>
      <c r="B1496" s="322"/>
      <c r="C1496" s="322"/>
      <c r="D1496" s="322"/>
      <c r="E1496" s="322"/>
      <c r="F1496" s="322"/>
      <c r="G1496" s="322"/>
      <c r="H1496" s="322"/>
      <c r="I1496" s="322"/>
      <c r="J1496" s="322"/>
      <c r="K1496" s="322"/>
      <c r="L1496" s="322"/>
    </row>
    <row r="1497" spans="1:12" s="4" customFormat="1" ht="30" customHeight="1" thickBot="1" x14ac:dyDescent="0.2">
      <c r="A1497" s="309" t="s">
        <v>72</v>
      </c>
      <c r="B1497" s="309"/>
      <c r="C1497" s="309"/>
      <c r="D1497" s="309"/>
      <c r="E1497" s="309"/>
      <c r="F1497" s="309"/>
      <c r="G1497" s="309"/>
      <c r="H1497" s="309"/>
      <c r="I1497" s="309"/>
      <c r="J1497" s="309"/>
      <c r="K1497" s="309"/>
      <c r="L1497" s="309"/>
    </row>
    <row r="1498" spans="1:12" s="2" customFormat="1" ht="2.25" customHeight="1" x14ac:dyDescent="0.15">
      <c r="A1498" s="310" t="s">
        <v>150</v>
      </c>
      <c r="B1498" s="311"/>
      <c r="C1498" s="168"/>
      <c r="D1498" s="168"/>
      <c r="E1498" s="184"/>
      <c r="F1498" s="169"/>
      <c r="G1498" s="185"/>
    </row>
    <row r="1499" spans="1:12" s="2" customFormat="1" ht="10.15" customHeight="1" x14ac:dyDescent="0.15">
      <c r="A1499" s="312"/>
      <c r="B1499" s="313"/>
      <c r="C1499" s="341" t="s">
        <v>42</v>
      </c>
      <c r="D1499" s="341" t="s">
        <v>43</v>
      </c>
      <c r="E1499" s="341" t="s">
        <v>159</v>
      </c>
      <c r="F1499" s="325" t="s">
        <v>156</v>
      </c>
      <c r="G1499" s="186"/>
    </row>
    <row r="1500" spans="1:12" s="2" customFormat="1" ht="2.25" customHeight="1" x14ac:dyDescent="0.15">
      <c r="A1500" s="312"/>
      <c r="B1500" s="313"/>
      <c r="C1500" s="341"/>
      <c r="D1500" s="341"/>
      <c r="E1500" s="341"/>
      <c r="F1500" s="325"/>
      <c r="G1500" s="186"/>
    </row>
    <row r="1501" spans="1:12" s="2" customFormat="1" ht="2.25" customHeight="1" x14ac:dyDescent="0.15">
      <c r="A1501" s="312"/>
      <c r="B1501" s="313"/>
      <c r="C1501" s="341"/>
      <c r="D1501" s="341"/>
      <c r="E1501" s="341"/>
      <c r="F1501" s="325"/>
      <c r="G1501" s="187"/>
    </row>
    <row r="1502" spans="1:12" s="24" customFormat="1" ht="60" customHeight="1" x14ac:dyDescent="0.15">
      <c r="A1502" s="316" t="s">
        <v>35</v>
      </c>
      <c r="B1502" s="317"/>
      <c r="C1502" s="341"/>
      <c r="D1502" s="341"/>
      <c r="E1502" s="341"/>
      <c r="F1502" s="326"/>
      <c r="G1502" s="187" t="s">
        <v>5</v>
      </c>
    </row>
    <row r="1503" spans="1:12" s="24" customFormat="1" ht="2.25" customHeight="1" thickBot="1" x14ac:dyDescent="0.2">
      <c r="A1503" s="173"/>
      <c r="B1503" s="174"/>
      <c r="C1503" s="175"/>
      <c r="D1503" s="176"/>
      <c r="E1503" s="212"/>
      <c r="F1503" s="188"/>
      <c r="G1503" s="189"/>
    </row>
    <row r="1504" spans="1:12" s="141" customFormat="1" ht="11.25" customHeight="1" x14ac:dyDescent="0.15">
      <c r="A1504" s="318" t="s">
        <v>23</v>
      </c>
      <c r="B1504" s="319"/>
      <c r="C1504" s="33">
        <f>C1506+C1508+C1510+C1512+C1514</f>
        <v>1044</v>
      </c>
      <c r="D1504" s="33">
        <f>D1506+D1508+D1510+D1512+D1514</f>
        <v>237</v>
      </c>
      <c r="E1504" s="33">
        <f>E1506+E1508+E1510+E1512+E1514</f>
        <v>764</v>
      </c>
      <c r="F1504" s="190">
        <f>F1506+F1508+F1510+F1512+F1514</f>
        <v>57</v>
      </c>
      <c r="G1504" s="125">
        <f t="shared" ref="G1504:G1513" si="51">SUM(C1504:F1504)</f>
        <v>2102</v>
      </c>
    </row>
    <row r="1505" spans="1:7" s="141" customFormat="1" ht="11.25" customHeight="1" thickBot="1" x14ac:dyDescent="0.2">
      <c r="A1505" s="320"/>
      <c r="B1505" s="321"/>
      <c r="C1505" s="142">
        <f>C1504/G1504*100</f>
        <v>49.666983824928643</v>
      </c>
      <c r="D1505" s="142">
        <f>D1504/G1504*100</f>
        <v>11.274976213130353</v>
      </c>
      <c r="E1505" s="142">
        <f>E1504/G1504*100</f>
        <v>36.346336822074214</v>
      </c>
      <c r="F1505" s="181">
        <f>F1504/G1504*100</f>
        <v>2.7117031398667937</v>
      </c>
      <c r="G1505" s="132">
        <f t="shared" si="51"/>
        <v>100.00000000000001</v>
      </c>
    </row>
    <row r="1506" spans="1:7" s="141" customFormat="1" ht="11.45" customHeight="1" x14ac:dyDescent="0.15">
      <c r="A1506" s="298" t="s">
        <v>128</v>
      </c>
      <c r="B1506" s="301" t="s">
        <v>20</v>
      </c>
      <c r="C1506" s="53">
        <v>729</v>
      </c>
      <c r="D1506" s="53">
        <v>169</v>
      </c>
      <c r="E1506" s="53">
        <v>470</v>
      </c>
      <c r="F1506" s="53">
        <v>33</v>
      </c>
      <c r="G1506" s="125">
        <f t="shared" si="51"/>
        <v>1401</v>
      </c>
    </row>
    <row r="1507" spans="1:7" s="141" customFormat="1" ht="11.45" customHeight="1" x14ac:dyDescent="0.15">
      <c r="A1507" s="299"/>
      <c r="B1507" s="302"/>
      <c r="C1507" s="72">
        <f>C1506/G1506*100</f>
        <v>52.034261241970029</v>
      </c>
      <c r="D1507" s="72">
        <f>D1506/G1506*100</f>
        <v>12.06281227694504</v>
      </c>
      <c r="E1507" s="72">
        <f>E1506/G1506*100</f>
        <v>33.547466095645966</v>
      </c>
      <c r="F1507" s="73">
        <f>F1506/G1506*100</f>
        <v>2.3554603854389722</v>
      </c>
      <c r="G1507" s="126">
        <f t="shared" si="51"/>
        <v>100.00000000000001</v>
      </c>
    </row>
    <row r="1508" spans="1:7" s="141" customFormat="1" ht="11.45" customHeight="1" x14ac:dyDescent="0.15">
      <c r="A1508" s="299"/>
      <c r="B1508" s="303" t="s">
        <v>21</v>
      </c>
      <c r="C1508" s="53">
        <v>209</v>
      </c>
      <c r="D1508" s="53">
        <v>52</v>
      </c>
      <c r="E1508" s="53">
        <v>203</v>
      </c>
      <c r="F1508" s="53">
        <v>18</v>
      </c>
      <c r="G1508" s="128">
        <f t="shared" si="51"/>
        <v>482</v>
      </c>
    </row>
    <row r="1509" spans="1:7" s="141" customFormat="1" ht="11.45" customHeight="1" x14ac:dyDescent="0.15">
      <c r="A1509" s="299"/>
      <c r="B1509" s="303"/>
      <c r="C1509" s="67">
        <f>C1508/G1508*100</f>
        <v>43.360995850622409</v>
      </c>
      <c r="D1509" s="67">
        <f>D1508/G1508*100</f>
        <v>10.78838174273859</v>
      </c>
      <c r="E1509" s="67">
        <f>E1508/G1508*100</f>
        <v>42.116182572614107</v>
      </c>
      <c r="F1509" s="68">
        <f>F1508/G1508*100</f>
        <v>3.7344398340248963</v>
      </c>
      <c r="G1509" s="126">
        <f t="shared" si="51"/>
        <v>100</v>
      </c>
    </row>
    <row r="1510" spans="1:7" s="141" customFormat="1" ht="11.45" customHeight="1" x14ac:dyDescent="0.15">
      <c r="A1510" s="299"/>
      <c r="B1510" s="304" t="s">
        <v>142</v>
      </c>
      <c r="C1510" s="53">
        <v>76</v>
      </c>
      <c r="D1510" s="53">
        <v>10</v>
      </c>
      <c r="E1510" s="53">
        <v>72</v>
      </c>
      <c r="F1510" s="53">
        <v>5</v>
      </c>
      <c r="G1510" s="128">
        <f t="shared" si="51"/>
        <v>163</v>
      </c>
    </row>
    <row r="1511" spans="1:7" s="141" customFormat="1" ht="11.45" customHeight="1" x14ac:dyDescent="0.15">
      <c r="A1511" s="299"/>
      <c r="B1511" s="302"/>
      <c r="C1511" s="72">
        <f>C1510/G1510*100</f>
        <v>46.625766871165638</v>
      </c>
      <c r="D1511" s="72">
        <f>D1510/G1510*100</f>
        <v>6.1349693251533743</v>
      </c>
      <c r="E1511" s="72">
        <f>E1510/G1510*100</f>
        <v>44.171779141104295</v>
      </c>
      <c r="F1511" s="73">
        <f>F1510/G1510*100</f>
        <v>3.0674846625766872</v>
      </c>
      <c r="G1511" s="126">
        <f t="shared" si="51"/>
        <v>100</v>
      </c>
    </row>
    <row r="1512" spans="1:7" s="141" customFormat="1" ht="11.45" customHeight="1" x14ac:dyDescent="0.15">
      <c r="A1512" s="299"/>
      <c r="B1512" s="303" t="s">
        <v>143</v>
      </c>
      <c r="C1512" s="53">
        <v>30</v>
      </c>
      <c r="D1512" s="53">
        <v>6</v>
      </c>
      <c r="E1512" s="53">
        <v>19</v>
      </c>
      <c r="F1512" s="53">
        <v>1</v>
      </c>
      <c r="G1512" s="128">
        <f t="shared" si="51"/>
        <v>56</v>
      </c>
    </row>
    <row r="1513" spans="1:7" s="141" customFormat="1" ht="11.45" customHeight="1" thickBot="1" x14ac:dyDescent="0.2">
      <c r="A1513" s="299"/>
      <c r="B1513" s="303"/>
      <c r="C1513" s="131">
        <f>C1512/G1512*100</f>
        <v>53.571428571428569</v>
      </c>
      <c r="D1513" s="131">
        <f>D1512/G1512*100</f>
        <v>10.714285714285714</v>
      </c>
      <c r="E1513" s="131">
        <f>E1512/G1512*100</f>
        <v>33.928571428571431</v>
      </c>
      <c r="F1513" s="196">
        <f>F1512/G1512*100</f>
        <v>1.7857142857142856</v>
      </c>
      <c r="G1513" s="191">
        <f t="shared" si="51"/>
        <v>100</v>
      </c>
    </row>
    <row r="1514" spans="1:7" s="141" customFormat="1" ht="11.45" hidden="1" customHeight="1" x14ac:dyDescent="0.15">
      <c r="A1514" s="299"/>
      <c r="B1514" s="304" t="s">
        <v>144</v>
      </c>
      <c r="C1514" s="75">
        <v>0</v>
      </c>
      <c r="D1514" s="75">
        <v>0</v>
      </c>
      <c r="E1514" s="75">
        <v>0</v>
      </c>
      <c r="F1514" s="76">
        <v>0</v>
      </c>
      <c r="G1514" s="194">
        <v>0</v>
      </c>
    </row>
    <row r="1515" spans="1:7" s="141" customFormat="1" ht="11.45" hidden="1" customHeight="1" thickBot="1" x14ac:dyDescent="0.2">
      <c r="A1515" s="300"/>
      <c r="B1515" s="305"/>
      <c r="C1515" s="134" t="s">
        <v>84</v>
      </c>
      <c r="D1515" s="134" t="s">
        <v>84</v>
      </c>
      <c r="E1515" s="134" t="s">
        <v>84</v>
      </c>
      <c r="F1515" s="182" t="s">
        <v>84</v>
      </c>
      <c r="G1515" s="135" t="s">
        <v>84</v>
      </c>
    </row>
    <row r="1516" spans="1:7" s="141" customFormat="1" ht="11.45" customHeight="1" x14ac:dyDescent="0.15">
      <c r="A1516" s="298" t="s">
        <v>146</v>
      </c>
      <c r="B1516" s="301" t="s">
        <v>1</v>
      </c>
      <c r="C1516" s="53">
        <v>416</v>
      </c>
      <c r="D1516" s="53">
        <v>96</v>
      </c>
      <c r="E1516" s="53">
        <v>335</v>
      </c>
      <c r="F1516" s="53">
        <v>18</v>
      </c>
      <c r="G1516" s="125">
        <f t="shared" ref="G1516:G1565" si="52">SUM(C1516:F1516)</f>
        <v>865</v>
      </c>
    </row>
    <row r="1517" spans="1:7" s="141" customFormat="1" ht="11.45" customHeight="1" x14ac:dyDescent="0.15">
      <c r="A1517" s="299"/>
      <c r="B1517" s="303"/>
      <c r="C1517" s="67">
        <f>C1516/G1516*100</f>
        <v>48.092485549132945</v>
      </c>
      <c r="D1517" s="67">
        <f>D1516/G1516*100</f>
        <v>11.098265895953757</v>
      </c>
      <c r="E1517" s="67">
        <f>E1516/G1516*100</f>
        <v>38.728323699421964</v>
      </c>
      <c r="F1517" s="68">
        <f>F1516/G1516*100</f>
        <v>2.0809248554913293</v>
      </c>
      <c r="G1517" s="126">
        <f t="shared" si="52"/>
        <v>100</v>
      </c>
    </row>
    <row r="1518" spans="1:7" s="141" customFormat="1" ht="11.45" customHeight="1" x14ac:dyDescent="0.15">
      <c r="A1518" s="299"/>
      <c r="B1518" s="304" t="s">
        <v>2</v>
      </c>
      <c r="C1518" s="53">
        <v>626</v>
      </c>
      <c r="D1518" s="53">
        <v>140</v>
      </c>
      <c r="E1518" s="53">
        <v>424</v>
      </c>
      <c r="F1518" s="53">
        <v>23</v>
      </c>
      <c r="G1518" s="128">
        <f t="shared" si="52"/>
        <v>1213</v>
      </c>
    </row>
    <row r="1519" spans="1:7" s="141" customFormat="1" ht="11.45" customHeight="1" x14ac:dyDescent="0.15">
      <c r="A1519" s="299"/>
      <c r="B1519" s="302"/>
      <c r="C1519" s="72">
        <f>C1518/G1518*100</f>
        <v>51.607584501236602</v>
      </c>
      <c r="D1519" s="72">
        <f>D1518/G1518*100</f>
        <v>11.541632316570487</v>
      </c>
      <c r="E1519" s="72">
        <f>E1518/G1518*100</f>
        <v>34.954657873042045</v>
      </c>
      <c r="F1519" s="73">
        <f>F1518/G1518*100</f>
        <v>1.8961253091508656</v>
      </c>
      <c r="G1519" s="126">
        <f t="shared" si="52"/>
        <v>99.999999999999986</v>
      </c>
    </row>
    <row r="1520" spans="1:7" s="141" customFormat="1" ht="11.45" customHeight="1" x14ac:dyDescent="0.15">
      <c r="A1520" s="299"/>
      <c r="B1520" s="303" t="s">
        <v>6</v>
      </c>
      <c r="C1520" s="53">
        <v>2</v>
      </c>
      <c r="D1520" s="53">
        <v>1</v>
      </c>
      <c r="E1520" s="53">
        <v>5</v>
      </c>
      <c r="F1520" s="53">
        <v>16</v>
      </c>
      <c r="G1520" s="128">
        <f t="shared" si="52"/>
        <v>24</v>
      </c>
    </row>
    <row r="1521" spans="1:7" s="141" customFormat="1" ht="11.45" customHeight="1" thickBot="1" x14ac:dyDescent="0.2">
      <c r="A1521" s="300"/>
      <c r="B1521" s="305"/>
      <c r="C1521" s="96">
        <f>C1520/G1520*100</f>
        <v>8.3333333333333321</v>
      </c>
      <c r="D1521" s="96">
        <f>D1520/G1520*100</f>
        <v>4.1666666666666661</v>
      </c>
      <c r="E1521" s="96">
        <f>E1520/G1520*100</f>
        <v>20.833333333333336</v>
      </c>
      <c r="F1521" s="97">
        <f>F1520/G1520*100</f>
        <v>66.666666666666657</v>
      </c>
      <c r="G1521" s="132">
        <f t="shared" si="52"/>
        <v>100</v>
      </c>
    </row>
    <row r="1522" spans="1:7" s="141" customFormat="1" ht="11.45" customHeight="1" x14ac:dyDescent="0.15">
      <c r="A1522" s="298" t="s">
        <v>147</v>
      </c>
      <c r="B1522" s="301" t="s">
        <v>7</v>
      </c>
      <c r="C1522" s="53">
        <v>27</v>
      </c>
      <c r="D1522" s="53">
        <v>7</v>
      </c>
      <c r="E1522" s="53">
        <v>23</v>
      </c>
      <c r="F1522" s="53">
        <v>0</v>
      </c>
      <c r="G1522" s="125">
        <f t="shared" si="52"/>
        <v>57</v>
      </c>
    </row>
    <row r="1523" spans="1:7" s="141" customFormat="1" ht="11.45" customHeight="1" x14ac:dyDescent="0.15">
      <c r="A1523" s="299"/>
      <c r="B1523" s="302"/>
      <c r="C1523" s="72">
        <f>C1522/G1522*100</f>
        <v>47.368421052631575</v>
      </c>
      <c r="D1523" s="72">
        <f>D1522/G1522*100</f>
        <v>12.280701754385964</v>
      </c>
      <c r="E1523" s="72">
        <f>E1522/G1522*100</f>
        <v>40.350877192982452</v>
      </c>
      <c r="F1523" s="73">
        <f>F1522/G1522*100</f>
        <v>0</v>
      </c>
      <c r="G1523" s="126">
        <f t="shared" si="52"/>
        <v>100</v>
      </c>
    </row>
    <row r="1524" spans="1:7" s="141" customFormat="1" ht="11.45" customHeight="1" x14ac:dyDescent="0.15">
      <c r="A1524" s="299"/>
      <c r="B1524" s="303" t="s">
        <v>8</v>
      </c>
      <c r="C1524" s="53">
        <v>84</v>
      </c>
      <c r="D1524" s="53">
        <v>32</v>
      </c>
      <c r="E1524" s="53">
        <v>53</v>
      </c>
      <c r="F1524" s="53">
        <v>2</v>
      </c>
      <c r="G1524" s="128">
        <f t="shared" si="52"/>
        <v>171</v>
      </c>
    </row>
    <row r="1525" spans="1:7" s="141" customFormat="1" ht="11.45" customHeight="1" x14ac:dyDescent="0.15">
      <c r="A1525" s="299"/>
      <c r="B1525" s="303"/>
      <c r="C1525" s="67">
        <f>C1524/G1524*100</f>
        <v>49.122807017543856</v>
      </c>
      <c r="D1525" s="67">
        <f>D1524/G1524*100</f>
        <v>18.71345029239766</v>
      </c>
      <c r="E1525" s="67">
        <f>E1524/G1524*100</f>
        <v>30.994152046783626</v>
      </c>
      <c r="F1525" s="68">
        <f>F1524/G1524*100</f>
        <v>1.1695906432748537</v>
      </c>
      <c r="G1525" s="126">
        <f t="shared" si="52"/>
        <v>100</v>
      </c>
    </row>
    <row r="1526" spans="1:7" s="141" customFormat="1" ht="11.45" customHeight="1" x14ac:dyDescent="0.15">
      <c r="A1526" s="299"/>
      <c r="B1526" s="304" t="s">
        <v>9</v>
      </c>
      <c r="C1526" s="53">
        <v>100</v>
      </c>
      <c r="D1526" s="53">
        <v>43</v>
      </c>
      <c r="E1526" s="53">
        <v>90</v>
      </c>
      <c r="F1526" s="53">
        <v>2</v>
      </c>
      <c r="G1526" s="128">
        <f t="shared" si="52"/>
        <v>235</v>
      </c>
    </row>
    <row r="1527" spans="1:7" s="141" customFormat="1" ht="11.45" customHeight="1" x14ac:dyDescent="0.15">
      <c r="A1527" s="299"/>
      <c r="B1527" s="302"/>
      <c r="C1527" s="72">
        <f>C1526/G1526*100</f>
        <v>42.553191489361701</v>
      </c>
      <c r="D1527" s="72">
        <f>D1526/G1526*100</f>
        <v>18.297872340425531</v>
      </c>
      <c r="E1527" s="72">
        <f>E1526/G1526*100</f>
        <v>38.297872340425535</v>
      </c>
      <c r="F1527" s="73">
        <f>F1526/G1526*100</f>
        <v>0.85106382978723405</v>
      </c>
      <c r="G1527" s="126">
        <f t="shared" si="52"/>
        <v>100.00000000000001</v>
      </c>
    </row>
    <row r="1528" spans="1:7" s="141" customFormat="1" ht="11.45" customHeight="1" x14ac:dyDescent="0.15">
      <c r="A1528" s="299"/>
      <c r="B1528" s="303" t="s">
        <v>10</v>
      </c>
      <c r="C1528" s="53">
        <v>149</v>
      </c>
      <c r="D1528" s="53">
        <v>56</v>
      </c>
      <c r="E1528" s="53">
        <v>112</v>
      </c>
      <c r="F1528" s="53">
        <v>5</v>
      </c>
      <c r="G1528" s="128">
        <f t="shared" si="52"/>
        <v>322</v>
      </c>
    </row>
    <row r="1529" spans="1:7" s="141" customFormat="1" ht="11.45" customHeight="1" x14ac:dyDescent="0.15">
      <c r="A1529" s="299"/>
      <c r="B1529" s="303"/>
      <c r="C1529" s="67">
        <f>C1528/G1528*100</f>
        <v>46.273291925465834</v>
      </c>
      <c r="D1529" s="67">
        <f>D1528/G1528*100</f>
        <v>17.391304347826086</v>
      </c>
      <c r="E1529" s="67">
        <f>E1528/G1528*100</f>
        <v>34.782608695652172</v>
      </c>
      <c r="F1529" s="68">
        <f>F1528/G1528*100</f>
        <v>1.5527950310559007</v>
      </c>
      <c r="G1529" s="126">
        <f t="shared" si="52"/>
        <v>100</v>
      </c>
    </row>
    <row r="1530" spans="1:7" s="141" customFormat="1" ht="11.45" customHeight="1" x14ac:dyDescent="0.15">
      <c r="A1530" s="299"/>
      <c r="B1530" s="304" t="s">
        <v>11</v>
      </c>
      <c r="C1530" s="53">
        <v>188</v>
      </c>
      <c r="D1530" s="53">
        <v>36</v>
      </c>
      <c r="E1530" s="53">
        <v>147</v>
      </c>
      <c r="F1530" s="53">
        <v>3</v>
      </c>
      <c r="G1530" s="128">
        <f t="shared" si="52"/>
        <v>374</v>
      </c>
    </row>
    <row r="1531" spans="1:7" s="141" customFormat="1" ht="11.45" customHeight="1" x14ac:dyDescent="0.15">
      <c r="A1531" s="299"/>
      <c r="B1531" s="302"/>
      <c r="C1531" s="72">
        <f>C1530/G1530*100</f>
        <v>50.267379679144383</v>
      </c>
      <c r="D1531" s="72">
        <f>D1530/G1530*100</f>
        <v>9.6256684491978604</v>
      </c>
      <c r="E1531" s="72">
        <f>E1530/G1530*100</f>
        <v>39.304812834224599</v>
      </c>
      <c r="F1531" s="73">
        <f>F1530/G1530*100</f>
        <v>0.80213903743315518</v>
      </c>
      <c r="G1531" s="126">
        <f t="shared" si="52"/>
        <v>99.999999999999986</v>
      </c>
    </row>
    <row r="1532" spans="1:7" s="141" customFormat="1" ht="11.45" customHeight="1" x14ac:dyDescent="0.15">
      <c r="A1532" s="299"/>
      <c r="B1532" s="303" t="s">
        <v>12</v>
      </c>
      <c r="C1532" s="53">
        <v>232</v>
      </c>
      <c r="D1532" s="53">
        <v>32</v>
      </c>
      <c r="E1532" s="53">
        <v>143</v>
      </c>
      <c r="F1532" s="53">
        <v>5</v>
      </c>
      <c r="G1532" s="128">
        <f t="shared" si="52"/>
        <v>412</v>
      </c>
    </row>
    <row r="1533" spans="1:7" s="141" customFormat="1" ht="11.45" customHeight="1" x14ac:dyDescent="0.15">
      <c r="A1533" s="299"/>
      <c r="B1533" s="303"/>
      <c r="C1533" s="67">
        <f>C1532/G1532*100</f>
        <v>56.310679611650485</v>
      </c>
      <c r="D1533" s="67">
        <f>D1532/G1532*100</f>
        <v>7.7669902912621351</v>
      </c>
      <c r="E1533" s="67">
        <f>E1532/G1532*100</f>
        <v>34.708737864077669</v>
      </c>
      <c r="F1533" s="68">
        <f>F1532/G1532*100</f>
        <v>1.2135922330097086</v>
      </c>
      <c r="G1533" s="126">
        <f t="shared" si="52"/>
        <v>100</v>
      </c>
    </row>
    <row r="1534" spans="1:7" s="141" customFormat="1" ht="11.45" customHeight="1" x14ac:dyDescent="0.15">
      <c r="A1534" s="299"/>
      <c r="B1534" s="304" t="s">
        <v>13</v>
      </c>
      <c r="C1534" s="53">
        <v>262</v>
      </c>
      <c r="D1534" s="53">
        <v>31</v>
      </c>
      <c r="E1534" s="53">
        <v>191</v>
      </c>
      <c r="F1534" s="53">
        <v>25</v>
      </c>
      <c r="G1534" s="128">
        <f t="shared" si="52"/>
        <v>509</v>
      </c>
    </row>
    <row r="1535" spans="1:7" s="141" customFormat="1" ht="11.45" customHeight="1" x14ac:dyDescent="0.15">
      <c r="A1535" s="299"/>
      <c r="B1535" s="302"/>
      <c r="C1535" s="72">
        <f>C1534/G1534*100</f>
        <v>51.47347740667977</v>
      </c>
      <c r="D1535" s="72">
        <f>D1534/G1534*100</f>
        <v>6.0903732809430258</v>
      </c>
      <c r="E1535" s="72">
        <f>E1534/G1534*100</f>
        <v>37.524557956777997</v>
      </c>
      <c r="F1535" s="73">
        <f>F1534/G1534*100</f>
        <v>4.9115913555992137</v>
      </c>
      <c r="G1535" s="126">
        <f t="shared" si="52"/>
        <v>100.00000000000001</v>
      </c>
    </row>
    <row r="1536" spans="1:7" s="141" customFormat="1" ht="11.45" customHeight="1" x14ac:dyDescent="0.15">
      <c r="A1536" s="299"/>
      <c r="B1536" s="303" t="s">
        <v>25</v>
      </c>
      <c r="C1536" s="53">
        <v>2</v>
      </c>
      <c r="D1536" s="53">
        <v>0</v>
      </c>
      <c r="E1536" s="53">
        <v>5</v>
      </c>
      <c r="F1536" s="53">
        <v>15</v>
      </c>
      <c r="G1536" s="128">
        <f t="shared" si="52"/>
        <v>22</v>
      </c>
    </row>
    <row r="1537" spans="1:7" s="141" customFormat="1" ht="11.45" customHeight="1" thickBot="1" x14ac:dyDescent="0.2">
      <c r="A1537" s="300"/>
      <c r="B1537" s="305"/>
      <c r="C1537" s="96">
        <f>C1536/G1536*100</f>
        <v>9.0909090909090917</v>
      </c>
      <c r="D1537" s="96">
        <f>D1536/G1536*100</f>
        <v>0</v>
      </c>
      <c r="E1537" s="96">
        <f>E1536/G1536*100</f>
        <v>22.727272727272727</v>
      </c>
      <c r="F1537" s="97">
        <f>F1536/G1536*100</f>
        <v>68.181818181818173</v>
      </c>
      <c r="G1537" s="132">
        <f t="shared" si="52"/>
        <v>100</v>
      </c>
    </row>
    <row r="1538" spans="1:7" s="141" customFormat="1" ht="11.45" customHeight="1" thickBot="1" x14ac:dyDescent="0.2">
      <c r="A1538" s="306" t="s">
        <v>148</v>
      </c>
      <c r="B1538" s="301" t="s">
        <v>24</v>
      </c>
      <c r="C1538" s="53">
        <v>111</v>
      </c>
      <c r="D1538" s="53">
        <v>20</v>
      </c>
      <c r="E1538" s="53">
        <v>113</v>
      </c>
      <c r="F1538" s="53">
        <v>3</v>
      </c>
      <c r="G1538" s="125">
        <f t="shared" si="52"/>
        <v>247</v>
      </c>
    </row>
    <row r="1539" spans="1:7" s="141" customFormat="1" ht="11.45" customHeight="1" thickTop="1" thickBot="1" x14ac:dyDescent="0.2">
      <c r="A1539" s="307"/>
      <c r="B1539" s="302"/>
      <c r="C1539" s="72">
        <f>C1538/G1538*100</f>
        <v>44.939271255060731</v>
      </c>
      <c r="D1539" s="72">
        <f>D1538/G1538*100</f>
        <v>8.097165991902834</v>
      </c>
      <c r="E1539" s="72">
        <f>E1538/G1538*100</f>
        <v>45.748987854251013</v>
      </c>
      <c r="F1539" s="73">
        <f>F1538/G1538*100</f>
        <v>1.214574898785425</v>
      </c>
      <c r="G1539" s="126">
        <f t="shared" si="52"/>
        <v>100</v>
      </c>
    </row>
    <row r="1540" spans="1:7" s="141" customFormat="1" ht="11.45" customHeight="1" thickTop="1" thickBot="1" x14ac:dyDescent="0.2">
      <c r="A1540" s="307"/>
      <c r="B1540" s="303" t="s">
        <v>3</v>
      </c>
      <c r="C1540" s="53">
        <v>87</v>
      </c>
      <c r="D1540" s="53">
        <v>15</v>
      </c>
      <c r="E1540" s="53">
        <v>50</v>
      </c>
      <c r="F1540" s="53">
        <v>2</v>
      </c>
      <c r="G1540" s="128">
        <f t="shared" si="52"/>
        <v>154</v>
      </c>
    </row>
    <row r="1541" spans="1:7" s="141" customFormat="1" ht="11.45" customHeight="1" thickTop="1" thickBot="1" x14ac:dyDescent="0.2">
      <c r="A1541" s="307"/>
      <c r="B1541" s="303"/>
      <c r="C1541" s="67">
        <f>C1540/G1540*100</f>
        <v>56.493506493506494</v>
      </c>
      <c r="D1541" s="67">
        <f>D1540/G1540*100</f>
        <v>9.7402597402597415</v>
      </c>
      <c r="E1541" s="67">
        <f>E1540/G1540*100</f>
        <v>32.467532467532465</v>
      </c>
      <c r="F1541" s="68">
        <f>F1540/G1540*100</f>
        <v>1.2987012987012987</v>
      </c>
      <c r="G1541" s="126">
        <f t="shared" si="52"/>
        <v>100</v>
      </c>
    </row>
    <row r="1542" spans="1:7" s="141" customFormat="1" ht="11.45" customHeight="1" thickTop="1" thickBot="1" x14ac:dyDescent="0.2">
      <c r="A1542" s="307"/>
      <c r="B1542" s="304" t="s">
        <v>14</v>
      </c>
      <c r="C1542" s="53">
        <v>399</v>
      </c>
      <c r="D1542" s="53">
        <v>106</v>
      </c>
      <c r="E1542" s="53">
        <v>313</v>
      </c>
      <c r="F1542" s="53">
        <v>6</v>
      </c>
      <c r="G1542" s="128">
        <f t="shared" si="52"/>
        <v>824</v>
      </c>
    </row>
    <row r="1543" spans="1:7" s="141" customFormat="1" ht="11.45" customHeight="1" thickTop="1" thickBot="1" x14ac:dyDescent="0.2">
      <c r="A1543" s="307"/>
      <c r="B1543" s="302"/>
      <c r="C1543" s="72">
        <f>C1542/G1542*100</f>
        <v>48.422330097087382</v>
      </c>
      <c r="D1543" s="72">
        <f>D1542/G1542*100</f>
        <v>12.864077669902912</v>
      </c>
      <c r="E1543" s="72">
        <f>E1542/G1542*100</f>
        <v>37.985436893203882</v>
      </c>
      <c r="F1543" s="73">
        <f>F1542/G1542*100</f>
        <v>0.72815533980582525</v>
      </c>
      <c r="G1543" s="126">
        <f t="shared" si="52"/>
        <v>100</v>
      </c>
    </row>
    <row r="1544" spans="1:7" s="141" customFormat="1" ht="11.45" customHeight="1" thickTop="1" thickBot="1" x14ac:dyDescent="0.2">
      <c r="A1544" s="307"/>
      <c r="B1544" s="303" t="s">
        <v>15</v>
      </c>
      <c r="C1544" s="53">
        <v>118</v>
      </c>
      <c r="D1544" s="53">
        <v>21</v>
      </c>
      <c r="E1544" s="53">
        <v>56</v>
      </c>
      <c r="F1544" s="53">
        <v>3</v>
      </c>
      <c r="G1544" s="128">
        <f t="shared" si="52"/>
        <v>198</v>
      </c>
    </row>
    <row r="1545" spans="1:7" s="141" customFormat="1" ht="11.45" customHeight="1" thickTop="1" thickBot="1" x14ac:dyDescent="0.2">
      <c r="A1545" s="307"/>
      <c r="B1545" s="303"/>
      <c r="C1545" s="67">
        <f>C1544/G1544*100</f>
        <v>59.595959595959592</v>
      </c>
      <c r="D1545" s="67">
        <f>D1544/G1544*100</f>
        <v>10.606060606060606</v>
      </c>
      <c r="E1545" s="67">
        <f>E1544/G1544*100</f>
        <v>28.28282828282828</v>
      </c>
      <c r="F1545" s="68">
        <f>F1544/G1544*100</f>
        <v>1.5151515151515151</v>
      </c>
      <c r="G1545" s="126">
        <f t="shared" si="52"/>
        <v>99.999999999999986</v>
      </c>
    </row>
    <row r="1546" spans="1:7" s="141" customFormat="1" ht="11.45" customHeight="1" thickTop="1" thickBot="1" x14ac:dyDescent="0.2">
      <c r="A1546" s="307"/>
      <c r="B1546" s="304" t="s">
        <v>26</v>
      </c>
      <c r="C1546" s="53">
        <v>38</v>
      </c>
      <c r="D1546" s="53">
        <v>10</v>
      </c>
      <c r="E1546" s="53">
        <v>22</v>
      </c>
      <c r="F1546" s="53">
        <v>0</v>
      </c>
      <c r="G1546" s="128">
        <f t="shared" si="52"/>
        <v>70</v>
      </c>
    </row>
    <row r="1547" spans="1:7" s="141" customFormat="1" ht="11.45" customHeight="1" thickTop="1" thickBot="1" x14ac:dyDescent="0.2">
      <c r="A1547" s="307"/>
      <c r="B1547" s="302"/>
      <c r="C1547" s="72">
        <f>C1546/G1546*100</f>
        <v>54.285714285714285</v>
      </c>
      <c r="D1547" s="72">
        <f>D1546/G1546*100</f>
        <v>14.285714285714285</v>
      </c>
      <c r="E1547" s="72">
        <f>E1546/G1546*100</f>
        <v>31.428571428571427</v>
      </c>
      <c r="F1547" s="73">
        <f>F1546/G1546*100</f>
        <v>0</v>
      </c>
      <c r="G1547" s="126">
        <f t="shared" si="52"/>
        <v>100</v>
      </c>
    </row>
    <row r="1548" spans="1:7" s="2" customFormat="1" ht="11.45" customHeight="1" thickTop="1" thickBot="1" x14ac:dyDescent="0.2">
      <c r="A1548" s="307"/>
      <c r="B1548" s="303" t="s">
        <v>27</v>
      </c>
      <c r="C1548" s="53">
        <v>231</v>
      </c>
      <c r="D1548" s="53">
        <v>46</v>
      </c>
      <c r="E1548" s="53">
        <v>166</v>
      </c>
      <c r="F1548" s="53">
        <v>23</v>
      </c>
      <c r="G1548" s="128">
        <f t="shared" si="52"/>
        <v>466</v>
      </c>
    </row>
    <row r="1549" spans="1:7" s="2" customFormat="1" ht="11.45" customHeight="1" thickTop="1" thickBot="1" x14ac:dyDescent="0.2">
      <c r="A1549" s="307"/>
      <c r="B1549" s="303"/>
      <c r="C1549" s="67">
        <f>C1548/G1548*100</f>
        <v>49.570815450643778</v>
      </c>
      <c r="D1549" s="67">
        <f>D1548/G1548*100</f>
        <v>9.8712446351931327</v>
      </c>
      <c r="E1549" s="67">
        <f>E1548/G1548*100</f>
        <v>35.622317596566525</v>
      </c>
      <c r="F1549" s="68">
        <f>F1548/G1548*100</f>
        <v>4.9356223175965663</v>
      </c>
      <c r="G1549" s="126">
        <f t="shared" si="52"/>
        <v>100</v>
      </c>
    </row>
    <row r="1550" spans="1:7" s="2" customFormat="1" ht="11.45" customHeight="1" thickTop="1" thickBot="1" x14ac:dyDescent="0.2">
      <c r="A1550" s="307"/>
      <c r="B1550" s="304" t="s">
        <v>0</v>
      </c>
      <c r="C1550" s="53">
        <v>50</v>
      </c>
      <c r="D1550" s="53">
        <v>16</v>
      </c>
      <c r="E1550" s="53">
        <v>33</v>
      </c>
      <c r="F1550" s="53">
        <v>2</v>
      </c>
      <c r="G1550" s="128">
        <f t="shared" si="52"/>
        <v>101</v>
      </c>
    </row>
    <row r="1551" spans="1:7" s="2" customFormat="1" ht="11.45" customHeight="1" thickTop="1" thickBot="1" x14ac:dyDescent="0.2">
      <c r="A1551" s="307"/>
      <c r="B1551" s="302"/>
      <c r="C1551" s="72">
        <f>C1550/G1550*100</f>
        <v>49.504950495049506</v>
      </c>
      <c r="D1551" s="72">
        <f>D1550/G1550*100</f>
        <v>15.841584158415841</v>
      </c>
      <c r="E1551" s="72">
        <f>E1550/G1550*100</f>
        <v>32.673267326732677</v>
      </c>
      <c r="F1551" s="73">
        <f>F1550/G1550*100</f>
        <v>1.9801980198019802</v>
      </c>
      <c r="G1551" s="126">
        <f t="shared" si="52"/>
        <v>100</v>
      </c>
    </row>
    <row r="1552" spans="1:7" s="2" customFormat="1" ht="11.45" customHeight="1" thickTop="1" thickBot="1" x14ac:dyDescent="0.2">
      <c r="A1552" s="307"/>
      <c r="B1552" s="303" t="s">
        <v>25</v>
      </c>
      <c r="C1552" s="53">
        <v>10</v>
      </c>
      <c r="D1552" s="53">
        <v>3</v>
      </c>
      <c r="E1552" s="53">
        <v>11</v>
      </c>
      <c r="F1552" s="53">
        <v>18</v>
      </c>
      <c r="G1552" s="128">
        <f t="shared" si="52"/>
        <v>42</v>
      </c>
    </row>
    <row r="1553" spans="1:12" s="2" customFormat="1" ht="11.45" customHeight="1" thickTop="1" thickBot="1" x14ac:dyDescent="0.2">
      <c r="A1553" s="308"/>
      <c r="B1553" s="305"/>
      <c r="C1553" s="96">
        <f>C1552/G1552*100</f>
        <v>23.809523809523807</v>
      </c>
      <c r="D1553" s="96">
        <f>D1552/G1552*100</f>
        <v>7.1428571428571423</v>
      </c>
      <c r="E1553" s="96">
        <f>E1552/G1552*100</f>
        <v>26.190476190476193</v>
      </c>
      <c r="F1553" s="97">
        <f>F1552/G1552*100</f>
        <v>42.857142857142854</v>
      </c>
      <c r="G1553" s="132">
        <f t="shared" si="52"/>
        <v>100</v>
      </c>
    </row>
    <row r="1554" spans="1:12" s="2" customFormat="1" ht="11.45" customHeight="1" x14ac:dyDescent="0.15">
      <c r="A1554" s="298" t="s">
        <v>22</v>
      </c>
      <c r="B1554" s="301" t="s">
        <v>28</v>
      </c>
      <c r="C1554" s="53">
        <v>107</v>
      </c>
      <c r="D1554" s="53">
        <v>29</v>
      </c>
      <c r="E1554" s="53">
        <v>89</v>
      </c>
      <c r="F1554" s="53">
        <v>10</v>
      </c>
      <c r="G1554" s="125">
        <f t="shared" si="52"/>
        <v>235</v>
      </c>
    </row>
    <row r="1555" spans="1:12" s="2" customFormat="1" ht="11.45" customHeight="1" x14ac:dyDescent="0.15">
      <c r="A1555" s="299"/>
      <c r="B1555" s="302"/>
      <c r="C1555" s="72">
        <f>C1554/G1554*100</f>
        <v>45.531914893617021</v>
      </c>
      <c r="D1555" s="72">
        <f>D1554/G1554*100</f>
        <v>12.340425531914894</v>
      </c>
      <c r="E1555" s="72">
        <f>E1554/G1554*100</f>
        <v>37.872340425531917</v>
      </c>
      <c r="F1555" s="73">
        <f>F1554/G1554*100</f>
        <v>4.2553191489361701</v>
      </c>
      <c r="G1555" s="126">
        <f t="shared" si="52"/>
        <v>100</v>
      </c>
    </row>
    <row r="1556" spans="1:12" s="2" customFormat="1" ht="11.45" customHeight="1" x14ac:dyDescent="0.15">
      <c r="A1556" s="299"/>
      <c r="B1556" s="303" t="s">
        <v>29</v>
      </c>
      <c r="C1556" s="53">
        <v>177</v>
      </c>
      <c r="D1556" s="53">
        <v>28</v>
      </c>
      <c r="E1556" s="53">
        <v>123</v>
      </c>
      <c r="F1556" s="53">
        <v>9</v>
      </c>
      <c r="G1556" s="128">
        <f t="shared" si="52"/>
        <v>337</v>
      </c>
    </row>
    <row r="1557" spans="1:12" s="2" customFormat="1" ht="11.45" customHeight="1" x14ac:dyDescent="0.15">
      <c r="A1557" s="299"/>
      <c r="B1557" s="303"/>
      <c r="C1557" s="67">
        <f>C1556/G1556*100</f>
        <v>52.52225519287834</v>
      </c>
      <c r="D1557" s="67">
        <f>D1556/G1556*100</f>
        <v>8.3086053412462899</v>
      </c>
      <c r="E1557" s="67">
        <f>E1556/G1556*100</f>
        <v>36.498516320474778</v>
      </c>
      <c r="F1557" s="68">
        <f>F1556/G1556*100</f>
        <v>2.6706231454005933</v>
      </c>
      <c r="G1557" s="126">
        <f t="shared" si="52"/>
        <v>100.00000000000001</v>
      </c>
    </row>
    <row r="1558" spans="1:12" s="2" customFormat="1" ht="11.45" customHeight="1" x14ac:dyDescent="0.15">
      <c r="A1558" s="299"/>
      <c r="B1558" s="304" t="s">
        <v>30</v>
      </c>
      <c r="C1558" s="53">
        <v>463</v>
      </c>
      <c r="D1558" s="53">
        <v>131</v>
      </c>
      <c r="E1558" s="53">
        <v>353</v>
      </c>
      <c r="F1558" s="53">
        <v>12</v>
      </c>
      <c r="G1558" s="128">
        <f t="shared" si="52"/>
        <v>959</v>
      </c>
    </row>
    <row r="1559" spans="1:12" s="2" customFormat="1" ht="11.45" customHeight="1" x14ac:dyDescent="0.15">
      <c r="A1559" s="299"/>
      <c r="B1559" s="302"/>
      <c r="C1559" s="72">
        <f>C1558/G1558*100</f>
        <v>48.279457768508863</v>
      </c>
      <c r="D1559" s="72">
        <f>D1558/G1558*100</f>
        <v>13.660062565172055</v>
      </c>
      <c r="E1559" s="72">
        <f>E1558/G1558*100</f>
        <v>36.809176225234616</v>
      </c>
      <c r="F1559" s="73">
        <f>F1558/G1558*100</f>
        <v>1.251303441084463</v>
      </c>
      <c r="G1559" s="126">
        <f t="shared" si="52"/>
        <v>99.999999999999986</v>
      </c>
    </row>
    <row r="1560" spans="1:12" s="2" customFormat="1" ht="11.45" customHeight="1" x14ac:dyDescent="0.15">
      <c r="A1560" s="299"/>
      <c r="B1560" s="303" t="s">
        <v>31</v>
      </c>
      <c r="C1560" s="53">
        <v>225</v>
      </c>
      <c r="D1560" s="53">
        <v>32</v>
      </c>
      <c r="E1560" s="53">
        <v>136</v>
      </c>
      <c r="F1560" s="53">
        <v>4</v>
      </c>
      <c r="G1560" s="128">
        <f t="shared" si="52"/>
        <v>397</v>
      </c>
    </row>
    <row r="1561" spans="1:12" s="2" customFormat="1" ht="11.45" customHeight="1" x14ac:dyDescent="0.15">
      <c r="A1561" s="299"/>
      <c r="B1561" s="303"/>
      <c r="C1561" s="67">
        <f>C1560/G1560*100</f>
        <v>56.675062972292189</v>
      </c>
      <c r="D1561" s="67">
        <f>D1560/G1560*100</f>
        <v>8.0604534005037785</v>
      </c>
      <c r="E1561" s="67">
        <f>E1560/G1560*100</f>
        <v>34.256926952141058</v>
      </c>
      <c r="F1561" s="68">
        <f>F1560/G1560*100</f>
        <v>1.0075566750629723</v>
      </c>
      <c r="G1561" s="126">
        <f t="shared" si="52"/>
        <v>100</v>
      </c>
    </row>
    <row r="1562" spans="1:12" s="2" customFormat="1" ht="11.45" customHeight="1" x14ac:dyDescent="0.15">
      <c r="A1562" s="299"/>
      <c r="B1562" s="304" t="s">
        <v>58</v>
      </c>
      <c r="C1562" s="53">
        <v>67</v>
      </c>
      <c r="D1562" s="53">
        <v>15</v>
      </c>
      <c r="E1562" s="53">
        <v>50</v>
      </c>
      <c r="F1562" s="53">
        <v>2</v>
      </c>
      <c r="G1562" s="128">
        <f t="shared" si="52"/>
        <v>134</v>
      </c>
    </row>
    <row r="1563" spans="1:12" s="2" customFormat="1" ht="11.45" customHeight="1" x14ac:dyDescent="0.15">
      <c r="A1563" s="299"/>
      <c r="B1563" s="302"/>
      <c r="C1563" s="72">
        <f>C1562/G1562*100</f>
        <v>50</v>
      </c>
      <c r="D1563" s="72">
        <f>D1562/G1562*100</f>
        <v>11.194029850746269</v>
      </c>
      <c r="E1563" s="72">
        <f>E1562/G1562*100</f>
        <v>37.313432835820898</v>
      </c>
      <c r="F1563" s="73">
        <f>F1562/G1562*100</f>
        <v>1.4925373134328357</v>
      </c>
      <c r="G1563" s="126">
        <f t="shared" si="52"/>
        <v>100</v>
      </c>
    </row>
    <row r="1564" spans="1:12" s="2" customFormat="1" ht="11.45" customHeight="1" x14ac:dyDescent="0.15">
      <c r="A1564" s="299"/>
      <c r="B1564" s="303" t="s">
        <v>25</v>
      </c>
      <c r="C1564" s="53">
        <v>5</v>
      </c>
      <c r="D1564" s="53">
        <v>2</v>
      </c>
      <c r="E1564" s="53">
        <v>13</v>
      </c>
      <c r="F1564" s="53">
        <v>20</v>
      </c>
      <c r="G1564" s="128">
        <f t="shared" si="52"/>
        <v>40</v>
      </c>
    </row>
    <row r="1565" spans="1:12" s="2" customFormat="1" ht="11.45" customHeight="1" thickBot="1" x14ac:dyDescent="0.2">
      <c r="A1565" s="300"/>
      <c r="B1565" s="305"/>
      <c r="C1565" s="96">
        <f>C1564/G1564*100</f>
        <v>12.5</v>
      </c>
      <c r="D1565" s="96">
        <f>D1564/G1564*100</f>
        <v>5</v>
      </c>
      <c r="E1565" s="96">
        <f>E1564/G1564*100</f>
        <v>32.5</v>
      </c>
      <c r="F1565" s="97">
        <f>F1564/G1564*100</f>
        <v>50</v>
      </c>
      <c r="G1565" s="132">
        <f t="shared" si="52"/>
        <v>100</v>
      </c>
    </row>
    <row r="1566" spans="1:12" s="140" customFormat="1" ht="15" customHeight="1" x14ac:dyDescent="0.15">
      <c r="A1566" s="115"/>
      <c r="B1566" s="116"/>
      <c r="C1566" s="139"/>
      <c r="D1566" s="139"/>
      <c r="E1566" s="139"/>
      <c r="F1566" s="139"/>
      <c r="G1566" s="139"/>
      <c r="H1566" s="139"/>
      <c r="I1566" s="139"/>
      <c r="J1566" s="139"/>
      <c r="K1566" s="139"/>
      <c r="L1566" s="139"/>
    </row>
    <row r="1567" spans="1:12" ht="33" customHeight="1" x14ac:dyDescent="0.15">
      <c r="A1567" s="322" t="s">
        <v>358</v>
      </c>
      <c r="B1567" s="322"/>
      <c r="C1567" s="322"/>
      <c r="D1567" s="322"/>
      <c r="E1567" s="322"/>
      <c r="F1567" s="322"/>
      <c r="G1567" s="322"/>
      <c r="H1567" s="322"/>
      <c r="I1567" s="322"/>
      <c r="J1567" s="322"/>
      <c r="K1567" s="322"/>
      <c r="L1567" s="322"/>
    </row>
    <row r="1568" spans="1:12" s="4" customFormat="1" ht="30" customHeight="1" thickBot="1" x14ac:dyDescent="0.2">
      <c r="A1568" s="309" t="s">
        <v>92</v>
      </c>
      <c r="B1568" s="309"/>
      <c r="C1568" s="309"/>
      <c r="D1568" s="309"/>
      <c r="E1568" s="309"/>
      <c r="F1568" s="309"/>
      <c r="G1568" s="309"/>
      <c r="H1568" s="309"/>
      <c r="I1568" s="309"/>
      <c r="J1568" s="309"/>
      <c r="K1568" s="309"/>
      <c r="L1568" s="309"/>
    </row>
    <row r="1569" spans="1:12" s="2" customFormat="1" ht="2.25" customHeight="1" x14ac:dyDescent="0.15">
      <c r="A1569" s="310" t="s">
        <v>150</v>
      </c>
      <c r="B1569" s="311"/>
      <c r="C1569" s="168"/>
      <c r="D1569" s="168"/>
      <c r="E1569" s="168"/>
      <c r="F1569" s="168"/>
      <c r="G1569" s="168"/>
      <c r="H1569" s="168"/>
      <c r="I1569" s="184"/>
      <c r="J1569" s="168"/>
      <c r="K1569" s="168"/>
      <c r="L1569" s="172"/>
    </row>
    <row r="1570" spans="1:12" s="2" customFormat="1" ht="10.15" customHeight="1" x14ac:dyDescent="0.15">
      <c r="A1570" s="312"/>
      <c r="B1570" s="313"/>
      <c r="C1570" s="328" t="s">
        <v>192</v>
      </c>
      <c r="D1570" s="328" t="s">
        <v>193</v>
      </c>
      <c r="E1570" s="328" t="s">
        <v>194</v>
      </c>
      <c r="F1570" s="328" t="s">
        <v>195</v>
      </c>
      <c r="G1570" s="328" t="s">
        <v>196</v>
      </c>
      <c r="H1570" s="328" t="s">
        <v>197</v>
      </c>
      <c r="I1570" s="328" t="s">
        <v>198</v>
      </c>
      <c r="J1570" s="328" t="s">
        <v>199</v>
      </c>
      <c r="K1570" s="328" t="s">
        <v>200</v>
      </c>
      <c r="L1570" s="315" t="s">
        <v>201</v>
      </c>
    </row>
    <row r="1571" spans="1:12" s="2" customFormat="1" ht="2.25" customHeight="1" x14ac:dyDescent="0.15">
      <c r="A1571" s="312"/>
      <c r="B1571" s="313"/>
      <c r="C1571" s="328"/>
      <c r="D1571" s="328"/>
      <c r="E1571" s="328"/>
      <c r="F1571" s="328"/>
      <c r="G1571" s="328"/>
      <c r="H1571" s="328"/>
      <c r="I1571" s="328"/>
      <c r="J1571" s="328"/>
      <c r="K1571" s="328"/>
      <c r="L1571" s="315"/>
    </row>
    <row r="1572" spans="1:12" s="2" customFormat="1" ht="2.25" customHeight="1" x14ac:dyDescent="0.15">
      <c r="A1572" s="312"/>
      <c r="B1572" s="313"/>
      <c r="C1572" s="328"/>
      <c r="D1572" s="328"/>
      <c r="E1572" s="328"/>
      <c r="F1572" s="328"/>
      <c r="G1572" s="328"/>
      <c r="H1572" s="328"/>
      <c r="I1572" s="328"/>
      <c r="J1572" s="328"/>
      <c r="K1572" s="328"/>
      <c r="L1572" s="315"/>
    </row>
    <row r="1573" spans="1:12" s="24" customFormat="1" ht="60" customHeight="1" x14ac:dyDescent="0.15">
      <c r="A1573" s="316" t="s">
        <v>35</v>
      </c>
      <c r="B1573" s="317"/>
      <c r="C1573" s="328"/>
      <c r="D1573" s="328"/>
      <c r="E1573" s="328"/>
      <c r="F1573" s="328"/>
      <c r="G1573" s="328"/>
      <c r="H1573" s="328"/>
      <c r="I1573" s="328"/>
      <c r="J1573" s="328"/>
      <c r="K1573" s="328"/>
      <c r="L1573" s="315"/>
    </row>
    <row r="1574" spans="1:12" s="24" customFormat="1" ht="2.25" customHeight="1" thickBot="1" x14ac:dyDescent="0.2">
      <c r="A1574" s="173"/>
      <c r="B1574" s="174"/>
      <c r="C1574" s="175"/>
      <c r="D1574" s="176"/>
      <c r="E1574" s="176"/>
      <c r="F1574" s="176"/>
      <c r="G1574" s="176"/>
      <c r="H1574" s="176"/>
      <c r="I1574" s="212"/>
      <c r="J1574" s="188"/>
      <c r="K1574" s="188"/>
      <c r="L1574" s="188"/>
    </row>
    <row r="1575" spans="1:12" s="141" customFormat="1" ht="11.25" customHeight="1" x14ac:dyDescent="0.15">
      <c r="A1575" s="318" t="s">
        <v>23</v>
      </c>
      <c r="B1575" s="319"/>
      <c r="C1575" s="33">
        <f t="shared" ref="C1575:L1575" si="53">C1577+C1579+C1581+C1583+C1585</f>
        <v>92</v>
      </c>
      <c r="D1575" s="33">
        <f t="shared" si="53"/>
        <v>49</v>
      </c>
      <c r="E1575" s="33">
        <f>E1577+E1579+E1581+E1583+E1585</f>
        <v>463</v>
      </c>
      <c r="F1575" s="33">
        <f t="shared" si="53"/>
        <v>93</v>
      </c>
      <c r="G1575" s="33">
        <f t="shared" si="53"/>
        <v>157</v>
      </c>
      <c r="H1575" s="33">
        <f t="shared" si="53"/>
        <v>89</v>
      </c>
      <c r="I1575" s="33">
        <f t="shared" si="53"/>
        <v>293</v>
      </c>
      <c r="J1575" s="33">
        <f t="shared" si="53"/>
        <v>208</v>
      </c>
      <c r="K1575" s="33">
        <f t="shared" si="53"/>
        <v>574</v>
      </c>
      <c r="L1575" s="36">
        <f t="shared" si="53"/>
        <v>168</v>
      </c>
    </row>
    <row r="1576" spans="1:12" s="141" customFormat="1" ht="11.25" customHeight="1" thickBot="1" x14ac:dyDescent="0.2">
      <c r="A1576" s="320"/>
      <c r="B1576" s="321"/>
      <c r="C1576" s="142">
        <f>C1575/I1648*100</f>
        <v>8.8122605363984672</v>
      </c>
      <c r="D1576" s="142">
        <f>D1575/I1648*100</f>
        <v>4.6934865900383143</v>
      </c>
      <c r="E1576" s="142">
        <f>E1575/I1648*100</f>
        <v>44.348659003831422</v>
      </c>
      <c r="F1576" s="142">
        <f>F1575/I1648*100</f>
        <v>8.9080459770114953</v>
      </c>
      <c r="G1576" s="142">
        <f>G1575/I1648*100</f>
        <v>15.03831417624521</v>
      </c>
      <c r="H1576" s="142">
        <f>H1575/I1648*100</f>
        <v>8.5249042145593865</v>
      </c>
      <c r="I1576" s="142">
        <f>I1575/I1648*100</f>
        <v>28.065134099616856</v>
      </c>
      <c r="J1576" s="142">
        <f>J1575/I1648*100</f>
        <v>19.923371647509576</v>
      </c>
      <c r="K1576" s="142">
        <f>K1575/I1648*100</f>
        <v>54.980842911877389</v>
      </c>
      <c r="L1576" s="213">
        <f>L1575/I1648*100</f>
        <v>16.091954022988507</v>
      </c>
    </row>
    <row r="1577" spans="1:12" s="141" customFormat="1" ht="11.45" customHeight="1" x14ac:dyDescent="0.15">
      <c r="A1577" s="298" t="s">
        <v>128</v>
      </c>
      <c r="B1577" s="301" t="s">
        <v>20</v>
      </c>
      <c r="C1577" s="214">
        <v>62</v>
      </c>
      <c r="D1577" s="214">
        <v>28</v>
      </c>
      <c r="E1577" s="214">
        <v>341</v>
      </c>
      <c r="F1577" s="214">
        <v>53</v>
      </c>
      <c r="G1577" s="214">
        <v>125</v>
      </c>
      <c r="H1577" s="214">
        <v>67</v>
      </c>
      <c r="I1577" s="214">
        <v>209</v>
      </c>
      <c r="J1577" s="214">
        <v>162</v>
      </c>
      <c r="K1577" s="214">
        <v>375</v>
      </c>
      <c r="L1577" s="215">
        <v>125</v>
      </c>
    </row>
    <row r="1578" spans="1:12" s="141" customFormat="1" ht="11.45" customHeight="1" x14ac:dyDescent="0.15">
      <c r="A1578" s="299"/>
      <c r="B1578" s="302"/>
      <c r="C1578" s="72">
        <f>C1577/I1650*100</f>
        <v>8.5048010973936901</v>
      </c>
      <c r="D1578" s="72">
        <f>D1577/I1650*100</f>
        <v>3.8408779149519892</v>
      </c>
      <c r="E1578" s="72">
        <f>E1577/I1650*100</f>
        <v>46.776406035665296</v>
      </c>
      <c r="F1578" s="72">
        <f>F1577/I1650*100</f>
        <v>7.270233196159122</v>
      </c>
      <c r="G1578" s="72">
        <f>G1577/I1650*100</f>
        <v>17.146776406035666</v>
      </c>
      <c r="H1578" s="72">
        <f>H1577/I1650*100</f>
        <v>9.1906721536351164</v>
      </c>
      <c r="I1578" s="72">
        <f>I1577/I1650*100</f>
        <v>28.669410150891633</v>
      </c>
      <c r="J1578" s="73">
        <f>J1577/I1650*100</f>
        <v>22.222222222222221</v>
      </c>
      <c r="K1578" s="73">
        <f>K1577/I1650*100</f>
        <v>51.440329218106996</v>
      </c>
      <c r="L1578" s="216">
        <f>L1577/I1650*100</f>
        <v>17.146776406035666</v>
      </c>
    </row>
    <row r="1579" spans="1:12" s="141" customFormat="1" ht="11.45" customHeight="1" x14ac:dyDescent="0.15">
      <c r="A1579" s="299"/>
      <c r="B1579" s="303" t="s">
        <v>21</v>
      </c>
      <c r="C1579" s="214">
        <v>19</v>
      </c>
      <c r="D1579" s="214">
        <v>14</v>
      </c>
      <c r="E1579" s="214">
        <v>85</v>
      </c>
      <c r="F1579" s="214">
        <v>30</v>
      </c>
      <c r="G1579" s="214">
        <v>22</v>
      </c>
      <c r="H1579" s="214">
        <v>16</v>
      </c>
      <c r="I1579" s="214">
        <v>55</v>
      </c>
      <c r="J1579" s="214">
        <v>28</v>
      </c>
      <c r="K1579" s="214">
        <v>132</v>
      </c>
      <c r="L1579" s="215">
        <v>25</v>
      </c>
    </row>
    <row r="1580" spans="1:12" s="141" customFormat="1" ht="11.45" customHeight="1" x14ac:dyDescent="0.15">
      <c r="A1580" s="299"/>
      <c r="B1580" s="303"/>
      <c r="C1580" s="67">
        <f>C1579/I1652*100</f>
        <v>9.0909090909090917</v>
      </c>
      <c r="D1580" s="67">
        <f>D1579/I1652*100</f>
        <v>6.6985645933014357</v>
      </c>
      <c r="E1580" s="67">
        <f>E1579/I1652*100</f>
        <v>40.669856459330148</v>
      </c>
      <c r="F1580" s="67">
        <f>F1579/I1652*100</f>
        <v>14.354066985645932</v>
      </c>
      <c r="G1580" s="67">
        <f>G1579/I1652*100</f>
        <v>10.526315789473683</v>
      </c>
      <c r="H1580" s="67">
        <f>H1579/I1652*100</f>
        <v>7.6555023923444976</v>
      </c>
      <c r="I1580" s="67">
        <f>I1579/I1652*100</f>
        <v>26.315789473684209</v>
      </c>
      <c r="J1580" s="68">
        <f>J1579/I1652*100</f>
        <v>13.397129186602871</v>
      </c>
      <c r="K1580" s="68">
        <f>K1579/I1652*100</f>
        <v>63.157894736842103</v>
      </c>
      <c r="L1580" s="217">
        <f>L1579/I1652*100</f>
        <v>11.961722488038278</v>
      </c>
    </row>
    <row r="1581" spans="1:12" s="141" customFormat="1" ht="11.45" customHeight="1" x14ac:dyDescent="0.15">
      <c r="A1581" s="299"/>
      <c r="B1581" s="304" t="s">
        <v>202</v>
      </c>
      <c r="C1581" s="214">
        <v>8</v>
      </c>
      <c r="D1581" s="214">
        <v>5</v>
      </c>
      <c r="E1581" s="214">
        <v>26</v>
      </c>
      <c r="F1581" s="214">
        <v>7</v>
      </c>
      <c r="G1581" s="214">
        <v>8</v>
      </c>
      <c r="H1581" s="214">
        <v>4</v>
      </c>
      <c r="I1581" s="214">
        <v>21</v>
      </c>
      <c r="J1581" s="214">
        <v>12</v>
      </c>
      <c r="K1581" s="214">
        <v>49</v>
      </c>
      <c r="L1581" s="215">
        <v>15</v>
      </c>
    </row>
    <row r="1582" spans="1:12" s="141" customFormat="1" ht="11.45" customHeight="1" x14ac:dyDescent="0.15">
      <c r="A1582" s="299"/>
      <c r="B1582" s="302"/>
      <c r="C1582" s="72">
        <f>C1581/I1654*100</f>
        <v>10.526315789473683</v>
      </c>
      <c r="D1582" s="72">
        <f>D1581/I1654*100</f>
        <v>6.5789473684210522</v>
      </c>
      <c r="E1582" s="72">
        <f>E1581/I1654*100</f>
        <v>34.210526315789473</v>
      </c>
      <c r="F1582" s="72">
        <f>F1581/I1654*100</f>
        <v>9.2105263157894726</v>
      </c>
      <c r="G1582" s="72">
        <f>G1581/I1654*100</f>
        <v>10.526315789473683</v>
      </c>
      <c r="H1582" s="72">
        <f>H1581/I1654*100</f>
        <v>5.2631578947368416</v>
      </c>
      <c r="I1582" s="72">
        <f>I1581/I1654*100</f>
        <v>27.631578947368425</v>
      </c>
      <c r="J1582" s="73">
        <f>J1581/I1654*100</f>
        <v>15.789473684210526</v>
      </c>
      <c r="K1582" s="73">
        <f>K1581/I1654*100</f>
        <v>64.473684210526315</v>
      </c>
      <c r="L1582" s="216">
        <f>L1581/I1654*100</f>
        <v>19.736842105263158</v>
      </c>
    </row>
    <row r="1583" spans="1:12" s="141" customFormat="1" ht="11.45" customHeight="1" x14ac:dyDescent="0.15">
      <c r="A1583" s="299"/>
      <c r="B1583" s="303" t="s">
        <v>203</v>
      </c>
      <c r="C1583" s="214">
        <v>3</v>
      </c>
      <c r="D1583" s="214">
        <v>2</v>
      </c>
      <c r="E1583" s="214">
        <v>11</v>
      </c>
      <c r="F1583" s="214">
        <v>3</v>
      </c>
      <c r="G1583" s="214">
        <v>2</v>
      </c>
      <c r="H1583" s="214">
        <v>2</v>
      </c>
      <c r="I1583" s="214">
        <v>8</v>
      </c>
      <c r="J1583" s="214">
        <v>6</v>
      </c>
      <c r="K1583" s="214">
        <v>18</v>
      </c>
      <c r="L1583" s="215">
        <v>3</v>
      </c>
    </row>
    <row r="1584" spans="1:12" s="141" customFormat="1" ht="11.45" customHeight="1" thickBot="1" x14ac:dyDescent="0.2">
      <c r="A1584" s="299"/>
      <c r="B1584" s="303"/>
      <c r="C1584" s="67">
        <f>C1583/I1656*100</f>
        <v>10</v>
      </c>
      <c r="D1584" s="67">
        <f>D1583/I1656*100</f>
        <v>6.666666666666667</v>
      </c>
      <c r="E1584" s="67">
        <f>E1583/I1656*100</f>
        <v>36.666666666666664</v>
      </c>
      <c r="F1584" s="67">
        <f>F1583/I1656*100</f>
        <v>10</v>
      </c>
      <c r="G1584" s="67">
        <f>G1583/I1656*100</f>
        <v>6.666666666666667</v>
      </c>
      <c r="H1584" s="67">
        <f>H1583/I1656*100</f>
        <v>6.666666666666667</v>
      </c>
      <c r="I1584" s="67">
        <f>I1583/I1656*100</f>
        <v>26.666666666666668</v>
      </c>
      <c r="J1584" s="68">
        <f>J1583/I1656*100</f>
        <v>20</v>
      </c>
      <c r="K1584" s="68">
        <f>K1583/I1656*100</f>
        <v>60</v>
      </c>
      <c r="L1584" s="217">
        <f>L1583/I1656*100</f>
        <v>10</v>
      </c>
    </row>
    <row r="1585" spans="1:12" s="141" customFormat="1" ht="11.45" hidden="1" customHeight="1" x14ac:dyDescent="0.15">
      <c r="A1585" s="299"/>
      <c r="B1585" s="304" t="s">
        <v>204</v>
      </c>
      <c r="C1585" s="192">
        <v>0</v>
      </c>
      <c r="D1585" s="192">
        <v>0</v>
      </c>
      <c r="E1585" s="192">
        <v>0</v>
      </c>
      <c r="F1585" s="192">
        <v>0</v>
      </c>
      <c r="G1585" s="192">
        <v>0</v>
      </c>
      <c r="H1585" s="192">
        <v>0</v>
      </c>
      <c r="I1585" s="192">
        <v>0</v>
      </c>
      <c r="J1585" s="193">
        <v>0</v>
      </c>
      <c r="K1585" s="193">
        <v>0</v>
      </c>
      <c r="L1585" s="218">
        <v>0</v>
      </c>
    </row>
    <row r="1586" spans="1:12" s="141" customFormat="1" ht="11.45" hidden="1" customHeight="1" x14ac:dyDescent="0.15">
      <c r="A1586" s="300"/>
      <c r="B1586" s="305"/>
      <c r="C1586" s="134" t="s">
        <v>84</v>
      </c>
      <c r="D1586" s="134" t="s">
        <v>84</v>
      </c>
      <c r="E1586" s="134" t="s">
        <v>84</v>
      </c>
      <c r="F1586" s="134" t="s">
        <v>84</v>
      </c>
      <c r="G1586" s="134" t="s">
        <v>84</v>
      </c>
      <c r="H1586" s="134" t="s">
        <v>84</v>
      </c>
      <c r="I1586" s="134" t="s">
        <v>84</v>
      </c>
      <c r="J1586" s="182" t="s">
        <v>84</v>
      </c>
      <c r="K1586" s="182" t="s">
        <v>84</v>
      </c>
      <c r="L1586" s="219" t="s">
        <v>84</v>
      </c>
    </row>
    <row r="1587" spans="1:12" s="141" customFormat="1" ht="11.45" customHeight="1" x14ac:dyDescent="0.15">
      <c r="A1587" s="298" t="s">
        <v>205</v>
      </c>
      <c r="B1587" s="301" t="s">
        <v>1</v>
      </c>
      <c r="C1587" s="220">
        <v>40</v>
      </c>
      <c r="D1587" s="220">
        <v>12</v>
      </c>
      <c r="E1587" s="220">
        <v>188</v>
      </c>
      <c r="F1587" s="220">
        <v>31</v>
      </c>
      <c r="G1587" s="220">
        <v>64</v>
      </c>
      <c r="H1587" s="220">
        <v>40</v>
      </c>
      <c r="I1587" s="220">
        <v>132</v>
      </c>
      <c r="J1587" s="220">
        <v>86</v>
      </c>
      <c r="K1587" s="220">
        <v>228</v>
      </c>
      <c r="L1587" s="221">
        <v>50</v>
      </c>
    </row>
    <row r="1588" spans="1:12" s="141" customFormat="1" ht="11.45" customHeight="1" x14ac:dyDescent="0.15">
      <c r="A1588" s="299"/>
      <c r="B1588" s="303"/>
      <c r="C1588" s="67">
        <f>C1587/I1660*100</f>
        <v>9.6153846153846168</v>
      </c>
      <c r="D1588" s="67">
        <f>D1587/I1660*100</f>
        <v>2.8846153846153846</v>
      </c>
      <c r="E1588" s="67">
        <f>E1587/I1660*100</f>
        <v>45.192307692307693</v>
      </c>
      <c r="F1588" s="67">
        <f>F1587/I1660*100</f>
        <v>7.4519230769230766</v>
      </c>
      <c r="G1588" s="67">
        <f>G1587/I1660*100</f>
        <v>15.384615384615385</v>
      </c>
      <c r="H1588" s="67">
        <f>H1587/I1660*100</f>
        <v>9.6153846153846168</v>
      </c>
      <c r="I1588" s="67">
        <f>I1587/I1660*100</f>
        <v>31.73076923076923</v>
      </c>
      <c r="J1588" s="68">
        <f>J1587/I1660*100</f>
        <v>20.673076923076923</v>
      </c>
      <c r="K1588" s="68">
        <f>K1587/I1660*100</f>
        <v>54.807692307692314</v>
      </c>
      <c r="L1588" s="217">
        <f>L1587/I1660*100</f>
        <v>12.01923076923077</v>
      </c>
    </row>
    <row r="1589" spans="1:12" s="141" customFormat="1" ht="11.45" customHeight="1" x14ac:dyDescent="0.15">
      <c r="A1589" s="299"/>
      <c r="B1589" s="304" t="s">
        <v>2</v>
      </c>
      <c r="C1589" s="214">
        <v>52</v>
      </c>
      <c r="D1589" s="214">
        <v>37</v>
      </c>
      <c r="E1589" s="214">
        <v>274</v>
      </c>
      <c r="F1589" s="214">
        <v>61</v>
      </c>
      <c r="G1589" s="214">
        <v>93</v>
      </c>
      <c r="H1589" s="214">
        <v>49</v>
      </c>
      <c r="I1589" s="214">
        <v>161</v>
      </c>
      <c r="J1589" s="214">
        <v>122</v>
      </c>
      <c r="K1589" s="214">
        <v>345</v>
      </c>
      <c r="L1589" s="215">
        <v>117</v>
      </c>
    </row>
    <row r="1590" spans="1:12" s="141" customFormat="1" ht="11.45" customHeight="1" x14ac:dyDescent="0.15">
      <c r="A1590" s="299"/>
      <c r="B1590" s="302"/>
      <c r="C1590" s="72">
        <f>C1589/I1662*100</f>
        <v>8.3067092651757193</v>
      </c>
      <c r="D1590" s="72">
        <f>D1589/I1662*100</f>
        <v>5.9105431309904155</v>
      </c>
      <c r="E1590" s="72">
        <f>E1589/I1662*100</f>
        <v>43.769968051118212</v>
      </c>
      <c r="F1590" s="72">
        <f>F1589/I1662*100</f>
        <v>9.7444089456869012</v>
      </c>
      <c r="G1590" s="72">
        <f>G1589/I1662*100</f>
        <v>14.856230031948881</v>
      </c>
      <c r="H1590" s="72">
        <f>H1589/I1662*100</f>
        <v>7.8274760383386583</v>
      </c>
      <c r="I1590" s="72">
        <f>I1589/I1662*100</f>
        <v>25.718849840255594</v>
      </c>
      <c r="J1590" s="73">
        <f>J1589/I1662*100</f>
        <v>19.488817891373802</v>
      </c>
      <c r="K1590" s="73">
        <f>K1589/I1662*100</f>
        <v>55.111821086261983</v>
      </c>
      <c r="L1590" s="216">
        <f>L1589/I1662*100</f>
        <v>18.69009584664537</v>
      </c>
    </row>
    <row r="1591" spans="1:12" s="141" customFormat="1" ht="11.45" customHeight="1" x14ac:dyDescent="0.15">
      <c r="A1591" s="299"/>
      <c r="B1591" s="303" t="s">
        <v>6</v>
      </c>
      <c r="C1591" s="214">
        <v>0</v>
      </c>
      <c r="D1591" s="214">
        <v>0</v>
      </c>
      <c r="E1591" s="214">
        <v>1</v>
      </c>
      <c r="F1591" s="214">
        <v>1</v>
      </c>
      <c r="G1591" s="214">
        <v>0</v>
      </c>
      <c r="H1591" s="214">
        <v>0</v>
      </c>
      <c r="I1591" s="214">
        <v>0</v>
      </c>
      <c r="J1591" s="214">
        <v>0</v>
      </c>
      <c r="K1591" s="214">
        <v>1</v>
      </c>
      <c r="L1591" s="215">
        <v>1</v>
      </c>
    </row>
    <row r="1592" spans="1:12" s="141" customFormat="1" ht="11.45" customHeight="1" thickBot="1" x14ac:dyDescent="0.2">
      <c r="A1592" s="300"/>
      <c r="B1592" s="305"/>
      <c r="C1592" s="96">
        <f>C1591/I1664*100</f>
        <v>0</v>
      </c>
      <c r="D1592" s="96">
        <f>D1591/I1664*100</f>
        <v>0</v>
      </c>
      <c r="E1592" s="96">
        <f>E1591/I1664*100</f>
        <v>50</v>
      </c>
      <c r="F1592" s="96">
        <f>F1591/I1664*100</f>
        <v>50</v>
      </c>
      <c r="G1592" s="96">
        <f>G1591/I1664*100</f>
        <v>0</v>
      </c>
      <c r="H1592" s="96">
        <f>H1591/I1664*100</f>
        <v>0</v>
      </c>
      <c r="I1592" s="96">
        <f>I1591/I1664*100</f>
        <v>0</v>
      </c>
      <c r="J1592" s="97">
        <f>J1591/I1664*100</f>
        <v>0</v>
      </c>
      <c r="K1592" s="97">
        <f>K1591/I1664*100</f>
        <v>50</v>
      </c>
      <c r="L1592" s="222">
        <f>L1591/I1664*100</f>
        <v>50</v>
      </c>
    </row>
    <row r="1593" spans="1:12" s="141" customFormat="1" ht="11.45" customHeight="1" x14ac:dyDescent="0.15">
      <c r="A1593" s="298" t="s">
        <v>147</v>
      </c>
      <c r="B1593" s="301" t="s">
        <v>7</v>
      </c>
      <c r="C1593" s="214">
        <v>2</v>
      </c>
      <c r="D1593" s="214">
        <v>1</v>
      </c>
      <c r="E1593" s="214">
        <v>5</v>
      </c>
      <c r="F1593" s="214">
        <v>3</v>
      </c>
      <c r="G1593" s="214">
        <v>2</v>
      </c>
      <c r="H1593" s="214">
        <v>4</v>
      </c>
      <c r="I1593" s="214">
        <v>10</v>
      </c>
      <c r="J1593" s="214">
        <v>5</v>
      </c>
      <c r="K1593" s="214">
        <v>13</v>
      </c>
      <c r="L1593" s="215">
        <v>5</v>
      </c>
    </row>
    <row r="1594" spans="1:12" s="141" customFormat="1" ht="11.45" customHeight="1" x14ac:dyDescent="0.15">
      <c r="A1594" s="299"/>
      <c r="B1594" s="302"/>
      <c r="C1594" s="72">
        <f>C1593/I1666*100</f>
        <v>7.4074074074074066</v>
      </c>
      <c r="D1594" s="72">
        <f>D1593/I1666*100</f>
        <v>3.7037037037037033</v>
      </c>
      <c r="E1594" s="72">
        <f>E157/I1666*100</f>
        <v>288.88888888888886</v>
      </c>
      <c r="F1594" s="72">
        <f>F1593/I1666*100</f>
        <v>11.111111111111111</v>
      </c>
      <c r="G1594" s="72">
        <f>G1593/I1666*100</f>
        <v>7.4074074074074066</v>
      </c>
      <c r="H1594" s="72">
        <f>H1593/I1666*100</f>
        <v>14.814814814814813</v>
      </c>
      <c r="I1594" s="72">
        <f>I1593/I1666*100</f>
        <v>37.037037037037038</v>
      </c>
      <c r="J1594" s="73">
        <f>J1593/I1666*100</f>
        <v>18.518518518518519</v>
      </c>
      <c r="K1594" s="73">
        <f>K1593/I1666*100</f>
        <v>48.148148148148145</v>
      </c>
      <c r="L1594" s="216">
        <f>L1593/I1666*100</f>
        <v>18.518518518518519</v>
      </c>
    </row>
    <row r="1595" spans="1:12" s="141" customFormat="1" ht="11.45" customHeight="1" x14ac:dyDescent="0.15">
      <c r="A1595" s="299"/>
      <c r="B1595" s="303" t="s">
        <v>8</v>
      </c>
      <c r="C1595" s="214">
        <v>5</v>
      </c>
      <c r="D1595" s="214">
        <v>3</v>
      </c>
      <c r="E1595" s="214">
        <v>17</v>
      </c>
      <c r="F1595" s="214">
        <v>3</v>
      </c>
      <c r="G1595" s="214">
        <v>18</v>
      </c>
      <c r="H1595" s="214">
        <v>9</v>
      </c>
      <c r="I1595" s="214">
        <v>32</v>
      </c>
      <c r="J1595" s="214">
        <v>22</v>
      </c>
      <c r="K1595" s="214">
        <v>47</v>
      </c>
      <c r="L1595" s="215">
        <v>11</v>
      </c>
    </row>
    <row r="1596" spans="1:12" s="141" customFormat="1" ht="11.45" customHeight="1" x14ac:dyDescent="0.15">
      <c r="A1596" s="299"/>
      <c r="B1596" s="303"/>
      <c r="C1596" s="67">
        <f>C1595/I1668*100</f>
        <v>5.9523809523809517</v>
      </c>
      <c r="D1596" s="67">
        <f>D1595/I1668*100</f>
        <v>3.5714285714285712</v>
      </c>
      <c r="E1596" s="67">
        <f>E1595/I1668*100</f>
        <v>20.238095238095237</v>
      </c>
      <c r="F1596" s="67">
        <f>F1595/I1668*100</f>
        <v>3.5714285714285712</v>
      </c>
      <c r="G1596" s="67">
        <f>G1595/I1668*100</f>
        <v>21.428571428571427</v>
      </c>
      <c r="H1596" s="67">
        <f>H1595/I1668*100</f>
        <v>10.714285714285714</v>
      </c>
      <c r="I1596" s="67">
        <f>I1595/I1668*100</f>
        <v>38.095238095238095</v>
      </c>
      <c r="J1596" s="68">
        <f>J1595/I1668*100</f>
        <v>26.190476190476193</v>
      </c>
      <c r="K1596" s="68">
        <f>K1595/I1668*100</f>
        <v>55.952380952380956</v>
      </c>
      <c r="L1596" s="217">
        <f>L1595/I1668*100</f>
        <v>13.095238095238097</v>
      </c>
    </row>
    <row r="1597" spans="1:12" s="141" customFormat="1" ht="11.45" customHeight="1" x14ac:dyDescent="0.15">
      <c r="A1597" s="299"/>
      <c r="B1597" s="304" t="s">
        <v>9</v>
      </c>
      <c r="C1597" s="214">
        <v>8</v>
      </c>
      <c r="D1597" s="214">
        <v>15</v>
      </c>
      <c r="E1597" s="214">
        <v>40</v>
      </c>
      <c r="F1597" s="214">
        <v>4</v>
      </c>
      <c r="G1597" s="214">
        <v>22</v>
      </c>
      <c r="H1597" s="214">
        <v>8</v>
      </c>
      <c r="I1597" s="214">
        <v>25</v>
      </c>
      <c r="J1597" s="214">
        <v>17</v>
      </c>
      <c r="K1597" s="214">
        <v>51</v>
      </c>
      <c r="L1597" s="215">
        <v>10</v>
      </c>
    </row>
    <row r="1598" spans="1:12" s="141" customFormat="1" ht="11.45" customHeight="1" x14ac:dyDescent="0.15">
      <c r="A1598" s="299"/>
      <c r="B1598" s="302"/>
      <c r="C1598" s="72">
        <f>C1597/I1670*100</f>
        <v>8</v>
      </c>
      <c r="D1598" s="72">
        <f>D1597/I1670*100</f>
        <v>15</v>
      </c>
      <c r="E1598" s="72">
        <f>E1597/I1670*100</f>
        <v>40</v>
      </c>
      <c r="F1598" s="72">
        <f>F1597/I1670*100</f>
        <v>4</v>
      </c>
      <c r="G1598" s="72">
        <f>G1597/I1670*100</f>
        <v>22</v>
      </c>
      <c r="H1598" s="72">
        <f>H1597/I1670*100</f>
        <v>8</v>
      </c>
      <c r="I1598" s="72">
        <f>I1597/I1670*100</f>
        <v>25</v>
      </c>
      <c r="J1598" s="73">
        <f>J1597/I1670*100</f>
        <v>17</v>
      </c>
      <c r="K1598" s="73">
        <f>K1597/I1670*100</f>
        <v>51</v>
      </c>
      <c r="L1598" s="216">
        <f>L1597/I1670*100</f>
        <v>10</v>
      </c>
    </row>
    <row r="1599" spans="1:12" s="141" customFormat="1" ht="11.45" customHeight="1" x14ac:dyDescent="0.15">
      <c r="A1599" s="299"/>
      <c r="B1599" s="303" t="s">
        <v>10</v>
      </c>
      <c r="C1599" s="214">
        <v>20</v>
      </c>
      <c r="D1599" s="214">
        <v>8</v>
      </c>
      <c r="E1599" s="214">
        <v>62</v>
      </c>
      <c r="F1599" s="214">
        <v>8</v>
      </c>
      <c r="G1599" s="214">
        <v>27</v>
      </c>
      <c r="H1599" s="214">
        <v>12</v>
      </c>
      <c r="I1599" s="214">
        <v>45</v>
      </c>
      <c r="J1599" s="214">
        <v>32</v>
      </c>
      <c r="K1599" s="214">
        <v>77</v>
      </c>
      <c r="L1599" s="215">
        <v>22</v>
      </c>
    </row>
    <row r="1600" spans="1:12" s="141" customFormat="1" ht="11.45" customHeight="1" x14ac:dyDescent="0.15">
      <c r="A1600" s="299"/>
      <c r="B1600" s="303"/>
      <c r="C1600" s="67">
        <f>C1599/I1672*100</f>
        <v>13.422818791946309</v>
      </c>
      <c r="D1600" s="67">
        <f>D1599/I1672*100</f>
        <v>5.3691275167785237</v>
      </c>
      <c r="E1600" s="67">
        <f>E1599/I1672*100</f>
        <v>41.61073825503356</v>
      </c>
      <c r="F1600" s="67">
        <f>F1599/I1672*100</f>
        <v>5.3691275167785237</v>
      </c>
      <c r="G1600" s="67">
        <f>G1599/I1672*100</f>
        <v>18.120805369127517</v>
      </c>
      <c r="H1600" s="67">
        <f>H1599/I1672*100</f>
        <v>8.0536912751677843</v>
      </c>
      <c r="I1600" s="67">
        <f>I1599/I1672*100</f>
        <v>30.201342281879196</v>
      </c>
      <c r="J1600" s="68">
        <f>J1599/I1672*100</f>
        <v>21.476510067114095</v>
      </c>
      <c r="K1600" s="68">
        <f>K1599/I1672*100</f>
        <v>51.677852348993291</v>
      </c>
      <c r="L1600" s="217">
        <f>L1599/I1672*100</f>
        <v>14.76510067114094</v>
      </c>
    </row>
    <row r="1601" spans="1:12" s="141" customFormat="1" ht="11.45" customHeight="1" x14ac:dyDescent="0.15">
      <c r="A1601" s="299"/>
      <c r="B1601" s="304" t="s">
        <v>11</v>
      </c>
      <c r="C1601" s="214">
        <v>19</v>
      </c>
      <c r="D1601" s="214">
        <v>8</v>
      </c>
      <c r="E1601" s="214">
        <v>79</v>
      </c>
      <c r="F1601" s="214">
        <v>15</v>
      </c>
      <c r="G1601" s="214">
        <v>28</v>
      </c>
      <c r="H1601" s="214">
        <v>7</v>
      </c>
      <c r="I1601" s="214">
        <v>55</v>
      </c>
      <c r="J1601" s="214">
        <v>36</v>
      </c>
      <c r="K1601" s="214">
        <v>105</v>
      </c>
      <c r="L1601" s="215">
        <v>34</v>
      </c>
    </row>
    <row r="1602" spans="1:12" s="141" customFormat="1" ht="11.45" customHeight="1" x14ac:dyDescent="0.15">
      <c r="A1602" s="299"/>
      <c r="B1602" s="302"/>
      <c r="C1602" s="72">
        <f>C1601/I1674*100</f>
        <v>10.106382978723403</v>
      </c>
      <c r="D1602" s="72">
        <f>D1601/I1674*100</f>
        <v>4.2553191489361701</v>
      </c>
      <c r="E1602" s="72">
        <f>E1601/I1674*100</f>
        <v>42.021276595744681</v>
      </c>
      <c r="F1602" s="72">
        <f>F1601/I1674*100</f>
        <v>7.9787234042553195</v>
      </c>
      <c r="G1602" s="72">
        <f>G1601/I1674*100</f>
        <v>14.893617021276595</v>
      </c>
      <c r="H1602" s="72">
        <f>H1601/I1674*100</f>
        <v>3.7234042553191489</v>
      </c>
      <c r="I1602" s="72">
        <f>I1601/I1674*100</f>
        <v>29.25531914893617</v>
      </c>
      <c r="J1602" s="73">
        <f>J1601/I1674*100</f>
        <v>19.148936170212767</v>
      </c>
      <c r="K1602" s="73">
        <f>K1601/I1674*100</f>
        <v>55.851063829787229</v>
      </c>
      <c r="L1602" s="216">
        <f>L1601/I1674*100</f>
        <v>18.085106382978726</v>
      </c>
    </row>
    <row r="1603" spans="1:12" s="141" customFormat="1" ht="11.45" customHeight="1" x14ac:dyDescent="0.15">
      <c r="A1603" s="299"/>
      <c r="B1603" s="303" t="s">
        <v>12</v>
      </c>
      <c r="C1603" s="214">
        <v>16</v>
      </c>
      <c r="D1603" s="214">
        <v>7</v>
      </c>
      <c r="E1603" s="214">
        <v>122</v>
      </c>
      <c r="F1603" s="214">
        <v>24</v>
      </c>
      <c r="G1603" s="214">
        <v>34</v>
      </c>
      <c r="H1603" s="214">
        <v>19</v>
      </c>
      <c r="I1603" s="214">
        <v>62</v>
      </c>
      <c r="J1603" s="214">
        <v>53</v>
      </c>
      <c r="K1603" s="214">
        <v>150</v>
      </c>
      <c r="L1603" s="215">
        <v>39</v>
      </c>
    </row>
    <row r="1604" spans="1:12" s="141" customFormat="1" ht="11.45" customHeight="1" x14ac:dyDescent="0.15">
      <c r="A1604" s="299"/>
      <c r="B1604" s="303"/>
      <c r="C1604" s="67">
        <f>C1603/I1676*100</f>
        <v>6.8965517241379306</v>
      </c>
      <c r="D1604" s="67">
        <f>D1603/I1676*100</f>
        <v>3.0172413793103448</v>
      </c>
      <c r="E1604" s="67">
        <f>E1603/I1676*100</f>
        <v>52.586206896551722</v>
      </c>
      <c r="F1604" s="67">
        <f>F1603/I1676*100</f>
        <v>10.344827586206897</v>
      </c>
      <c r="G1604" s="67">
        <f>G1603/I1676*100</f>
        <v>14.655172413793101</v>
      </c>
      <c r="H1604" s="67">
        <f>H1603/I1676*100</f>
        <v>8.1896551724137936</v>
      </c>
      <c r="I1604" s="67">
        <f>I1603/I1676*100</f>
        <v>26.72413793103448</v>
      </c>
      <c r="J1604" s="68">
        <f>J1603/I1676*100</f>
        <v>22.844827586206897</v>
      </c>
      <c r="K1604" s="68">
        <f>K1603/I1676*100</f>
        <v>64.65517241379311</v>
      </c>
      <c r="L1604" s="217">
        <f>L1603/I1676*100</f>
        <v>16.810344827586206</v>
      </c>
    </row>
    <row r="1605" spans="1:12" s="141" customFormat="1" ht="11.45" customHeight="1" x14ac:dyDescent="0.15">
      <c r="A1605" s="299"/>
      <c r="B1605" s="304" t="s">
        <v>13</v>
      </c>
      <c r="C1605" s="214">
        <v>22</v>
      </c>
      <c r="D1605" s="214">
        <v>7</v>
      </c>
      <c r="E1605" s="214">
        <v>137</v>
      </c>
      <c r="F1605" s="214">
        <v>35</v>
      </c>
      <c r="G1605" s="214">
        <v>26</v>
      </c>
      <c r="H1605" s="214">
        <v>30</v>
      </c>
      <c r="I1605" s="214">
        <v>64</v>
      </c>
      <c r="J1605" s="214">
        <v>43</v>
      </c>
      <c r="K1605" s="214">
        <v>130</v>
      </c>
      <c r="L1605" s="215">
        <v>46</v>
      </c>
    </row>
    <row r="1606" spans="1:12" s="141" customFormat="1" ht="11.45" customHeight="1" x14ac:dyDescent="0.15">
      <c r="A1606" s="299"/>
      <c r="B1606" s="302"/>
      <c r="C1606" s="72">
        <f>C1605/I1678*100</f>
        <v>8.3969465648854964</v>
      </c>
      <c r="D1606" s="72">
        <f>D1605/I1678*100</f>
        <v>2.6717557251908395</v>
      </c>
      <c r="E1606" s="72">
        <f>E1605/I1678*100</f>
        <v>52.290076335877863</v>
      </c>
      <c r="F1606" s="72">
        <f>F1605/I1678*100</f>
        <v>13.358778625954198</v>
      </c>
      <c r="G1606" s="72">
        <f>G1605/I1678*100</f>
        <v>9.9236641221374047</v>
      </c>
      <c r="H1606" s="72">
        <f>H1605/I1678*100</f>
        <v>11.450381679389313</v>
      </c>
      <c r="I1606" s="72">
        <f>I1605/I1678*100</f>
        <v>24.427480916030532</v>
      </c>
      <c r="J1606" s="73">
        <f>J1605/I1678*100</f>
        <v>16.412213740458014</v>
      </c>
      <c r="K1606" s="73">
        <f>K1605/I1678*100</f>
        <v>49.618320610687022</v>
      </c>
      <c r="L1606" s="216">
        <f>L1605/I1678*100</f>
        <v>17.557251908396946</v>
      </c>
    </row>
    <row r="1607" spans="1:12" s="141" customFormat="1" ht="11.45" customHeight="1" x14ac:dyDescent="0.15">
      <c r="A1607" s="299"/>
      <c r="B1607" s="303" t="s">
        <v>25</v>
      </c>
      <c r="C1607" s="214">
        <v>0</v>
      </c>
      <c r="D1607" s="214">
        <v>0</v>
      </c>
      <c r="E1607" s="214">
        <v>1</v>
      </c>
      <c r="F1607" s="214">
        <v>1</v>
      </c>
      <c r="G1607" s="214">
        <v>0</v>
      </c>
      <c r="H1607" s="214">
        <v>0</v>
      </c>
      <c r="I1607" s="214">
        <v>0</v>
      </c>
      <c r="J1607" s="214">
        <v>0</v>
      </c>
      <c r="K1607" s="214">
        <v>1</v>
      </c>
      <c r="L1607" s="215">
        <v>1</v>
      </c>
    </row>
    <row r="1608" spans="1:12" s="141" customFormat="1" ht="11.45" customHeight="1" thickBot="1" x14ac:dyDescent="0.2">
      <c r="A1608" s="300"/>
      <c r="B1608" s="305"/>
      <c r="C1608" s="96">
        <f>C1607/I1680*100</f>
        <v>0</v>
      </c>
      <c r="D1608" s="96">
        <f>D1607/I1680*100</f>
        <v>0</v>
      </c>
      <c r="E1608" s="96">
        <f>E1607/I1680*100</f>
        <v>50</v>
      </c>
      <c r="F1608" s="96">
        <f>F1607/I1680*100</f>
        <v>50</v>
      </c>
      <c r="G1608" s="96">
        <f>G1607/I1680*100</f>
        <v>0</v>
      </c>
      <c r="H1608" s="96">
        <f>H1607/I1680*100</f>
        <v>0</v>
      </c>
      <c r="I1608" s="96">
        <f>I1607/I1680*100</f>
        <v>0</v>
      </c>
      <c r="J1608" s="97">
        <f>J1607/I1680*100</f>
        <v>0</v>
      </c>
      <c r="K1608" s="97">
        <f>K1607/I1680*100</f>
        <v>50</v>
      </c>
      <c r="L1608" s="222">
        <f>L1607/I1680*100</f>
        <v>50</v>
      </c>
    </row>
    <row r="1609" spans="1:12" s="141" customFormat="1" ht="11.45" customHeight="1" thickBot="1" x14ac:dyDescent="0.2">
      <c r="A1609" s="306" t="s">
        <v>148</v>
      </c>
      <c r="B1609" s="301" t="s">
        <v>24</v>
      </c>
      <c r="C1609" s="214">
        <v>9</v>
      </c>
      <c r="D1609" s="214">
        <v>10</v>
      </c>
      <c r="E1609" s="214">
        <v>52</v>
      </c>
      <c r="F1609" s="214">
        <v>19</v>
      </c>
      <c r="G1609" s="214">
        <v>13</v>
      </c>
      <c r="H1609" s="214">
        <v>5</v>
      </c>
      <c r="I1609" s="214">
        <v>29</v>
      </c>
      <c r="J1609" s="214">
        <v>18</v>
      </c>
      <c r="K1609" s="214">
        <v>66</v>
      </c>
      <c r="L1609" s="215">
        <v>15</v>
      </c>
    </row>
    <row r="1610" spans="1:12" s="141" customFormat="1" ht="11.45" customHeight="1" thickTop="1" thickBot="1" x14ac:dyDescent="0.2">
      <c r="A1610" s="307"/>
      <c r="B1610" s="302"/>
      <c r="C1610" s="72">
        <f>C1609/I1682*100</f>
        <v>8.1081081081081088</v>
      </c>
      <c r="D1610" s="72">
        <f>D1609/I1682*100</f>
        <v>9.0090090090090094</v>
      </c>
      <c r="E1610" s="72">
        <f>E1609/I1682*100</f>
        <v>46.846846846846844</v>
      </c>
      <c r="F1610" s="72">
        <f>F1609/I1682*100</f>
        <v>17.117117117117118</v>
      </c>
      <c r="G1610" s="72">
        <f>G1609/I1682*100</f>
        <v>11.711711711711711</v>
      </c>
      <c r="H1610" s="72">
        <f>H1609/I1682*100</f>
        <v>4.5045045045045047</v>
      </c>
      <c r="I1610" s="72">
        <f>I1609/I1682*100</f>
        <v>26.126126126126124</v>
      </c>
      <c r="J1610" s="73">
        <f>J1609/I1682*100</f>
        <v>16.216216216216218</v>
      </c>
      <c r="K1610" s="73">
        <f>K1609/I1682*100</f>
        <v>59.45945945945946</v>
      </c>
      <c r="L1610" s="216">
        <f>L1609/I1682*100</f>
        <v>13.513513513513514</v>
      </c>
    </row>
    <row r="1611" spans="1:12" s="141" customFormat="1" ht="11.45" customHeight="1" thickTop="1" thickBot="1" x14ac:dyDescent="0.2">
      <c r="A1611" s="307"/>
      <c r="B1611" s="303" t="s">
        <v>3</v>
      </c>
      <c r="C1611" s="214">
        <v>8</v>
      </c>
      <c r="D1611" s="214">
        <v>2</v>
      </c>
      <c r="E1611" s="214">
        <v>39</v>
      </c>
      <c r="F1611" s="214">
        <v>9</v>
      </c>
      <c r="G1611" s="214">
        <v>11</v>
      </c>
      <c r="H1611" s="214">
        <v>6</v>
      </c>
      <c r="I1611" s="214">
        <v>31</v>
      </c>
      <c r="J1611" s="214">
        <v>16</v>
      </c>
      <c r="K1611" s="214">
        <v>50</v>
      </c>
      <c r="L1611" s="215">
        <v>12</v>
      </c>
    </row>
    <row r="1612" spans="1:12" s="141" customFormat="1" ht="11.45" customHeight="1" thickTop="1" thickBot="1" x14ac:dyDescent="0.2">
      <c r="A1612" s="307"/>
      <c r="B1612" s="303"/>
      <c r="C1612" s="67">
        <f>C1611/I1684*100</f>
        <v>9.1954022988505741</v>
      </c>
      <c r="D1612" s="67">
        <f>D1611/I1684*100</f>
        <v>2.2988505747126435</v>
      </c>
      <c r="E1612" s="67">
        <f>E1611/I1684*100</f>
        <v>44.827586206896555</v>
      </c>
      <c r="F1612" s="67">
        <f>F1611/I1684*100</f>
        <v>10.344827586206897</v>
      </c>
      <c r="G1612" s="67">
        <f>G1611/I1684*100</f>
        <v>12.643678160919542</v>
      </c>
      <c r="H1612" s="67">
        <f>H1611/I1684*100</f>
        <v>6.8965517241379306</v>
      </c>
      <c r="I1612" s="67">
        <f>I1611/I1684*100</f>
        <v>35.632183908045981</v>
      </c>
      <c r="J1612" s="68">
        <f>J1611/I1684*100</f>
        <v>18.390804597701148</v>
      </c>
      <c r="K1612" s="68">
        <f>K1611/I1684*100</f>
        <v>57.47126436781609</v>
      </c>
      <c r="L1612" s="217">
        <f>L1611/I1684*100</f>
        <v>13.793103448275861</v>
      </c>
    </row>
    <row r="1613" spans="1:12" s="141" customFormat="1" ht="11.45" customHeight="1" thickTop="1" thickBot="1" x14ac:dyDescent="0.2">
      <c r="A1613" s="307"/>
      <c r="B1613" s="304" t="s">
        <v>14</v>
      </c>
      <c r="C1613" s="214">
        <v>40</v>
      </c>
      <c r="D1613" s="214">
        <v>25</v>
      </c>
      <c r="E1613" s="214">
        <v>158</v>
      </c>
      <c r="F1613" s="214">
        <v>25</v>
      </c>
      <c r="G1613" s="214">
        <v>79</v>
      </c>
      <c r="H1613" s="214">
        <v>31</v>
      </c>
      <c r="I1613" s="214">
        <v>120</v>
      </c>
      <c r="J1613" s="214">
        <v>90</v>
      </c>
      <c r="K1613" s="214">
        <v>209</v>
      </c>
      <c r="L1613" s="215">
        <v>62</v>
      </c>
    </row>
    <row r="1614" spans="1:12" s="141" customFormat="1" ht="11.45" customHeight="1" thickTop="1" thickBot="1" x14ac:dyDescent="0.2">
      <c r="A1614" s="307"/>
      <c r="B1614" s="302"/>
      <c r="C1614" s="72">
        <f>C1613/I1686*100</f>
        <v>10.025062656641603</v>
      </c>
      <c r="D1614" s="72">
        <f>D1613/I1686*100</f>
        <v>6.2656641604010019</v>
      </c>
      <c r="E1614" s="72">
        <f>E1613/I1686*100</f>
        <v>39.598997493734331</v>
      </c>
      <c r="F1614" s="72">
        <f>F1613/I1686*100</f>
        <v>6.2656641604010019</v>
      </c>
      <c r="G1614" s="72">
        <f>G1613/I1686*100</f>
        <v>19.799498746867165</v>
      </c>
      <c r="H1614" s="72">
        <f>H1613/I1686*100</f>
        <v>7.7694235588972429</v>
      </c>
      <c r="I1614" s="72">
        <f>I1613/I1686*100</f>
        <v>30.075187969924812</v>
      </c>
      <c r="J1614" s="73">
        <f>J1613/I1686*100</f>
        <v>22.556390977443609</v>
      </c>
      <c r="K1614" s="73">
        <f>K1613/I1686*100</f>
        <v>52.380952380952387</v>
      </c>
      <c r="L1614" s="216">
        <f>L1613/I1686*100</f>
        <v>15.538847117794486</v>
      </c>
    </row>
    <row r="1615" spans="1:12" s="141" customFormat="1" ht="11.45" customHeight="1" thickTop="1" thickBot="1" x14ac:dyDescent="0.2">
      <c r="A1615" s="307"/>
      <c r="B1615" s="303" t="s">
        <v>15</v>
      </c>
      <c r="C1615" s="214">
        <v>11</v>
      </c>
      <c r="D1615" s="214">
        <v>6</v>
      </c>
      <c r="E1615" s="214">
        <v>61</v>
      </c>
      <c r="F1615" s="214">
        <v>7</v>
      </c>
      <c r="G1615" s="214">
        <v>18</v>
      </c>
      <c r="H1615" s="214">
        <v>14</v>
      </c>
      <c r="I1615" s="214">
        <v>28</v>
      </c>
      <c r="J1615" s="214">
        <v>22</v>
      </c>
      <c r="K1615" s="214">
        <v>63</v>
      </c>
      <c r="L1615" s="215">
        <v>24</v>
      </c>
    </row>
    <row r="1616" spans="1:12" s="141" customFormat="1" ht="11.45" customHeight="1" thickTop="1" thickBot="1" x14ac:dyDescent="0.2">
      <c r="A1616" s="307"/>
      <c r="B1616" s="303"/>
      <c r="C1616" s="67">
        <f>C1615/I1688*100</f>
        <v>9.3220338983050848</v>
      </c>
      <c r="D1616" s="67">
        <f>D1615/I1688*100</f>
        <v>5.0847457627118651</v>
      </c>
      <c r="E1616" s="67">
        <f>E1615/I1688*100</f>
        <v>51.694915254237287</v>
      </c>
      <c r="F1616" s="67">
        <f>F1615/I1688*100</f>
        <v>5.9322033898305087</v>
      </c>
      <c r="G1616" s="67">
        <f>G1615/I1688*100</f>
        <v>15.254237288135593</v>
      </c>
      <c r="H1616" s="67">
        <f>H1615/I1688*100</f>
        <v>11.864406779661017</v>
      </c>
      <c r="I1616" s="67">
        <f>I1615/I1688*100</f>
        <v>23.728813559322035</v>
      </c>
      <c r="J1616" s="68">
        <f>J1615/I1688*100</f>
        <v>18.64406779661017</v>
      </c>
      <c r="K1616" s="68">
        <f>K1615/I1688*100</f>
        <v>53.389830508474581</v>
      </c>
      <c r="L1616" s="217">
        <f>L1615/I1688*100</f>
        <v>20.33898305084746</v>
      </c>
    </row>
    <row r="1617" spans="1:12" s="141" customFormat="1" ht="11.45" customHeight="1" thickTop="1" thickBot="1" x14ac:dyDescent="0.2">
      <c r="A1617" s="307"/>
      <c r="B1617" s="304" t="s">
        <v>26</v>
      </c>
      <c r="C1617" s="214">
        <v>2</v>
      </c>
      <c r="D1617" s="214">
        <v>0</v>
      </c>
      <c r="E1617" s="214">
        <v>8</v>
      </c>
      <c r="F1617" s="214">
        <v>2</v>
      </c>
      <c r="G1617" s="214">
        <v>6</v>
      </c>
      <c r="H1617" s="214">
        <v>5</v>
      </c>
      <c r="I1617" s="214">
        <v>15</v>
      </c>
      <c r="J1617" s="214">
        <v>4</v>
      </c>
      <c r="K1617" s="214">
        <v>24</v>
      </c>
      <c r="L1617" s="215">
        <v>7</v>
      </c>
    </row>
    <row r="1618" spans="1:12" s="141" customFormat="1" ht="11.45" customHeight="1" thickTop="1" thickBot="1" x14ac:dyDescent="0.2">
      <c r="A1618" s="307"/>
      <c r="B1618" s="302"/>
      <c r="C1618" s="72">
        <f>C1617/I1690*100</f>
        <v>5.2631578947368416</v>
      </c>
      <c r="D1618" s="72">
        <f>D1617/L1617*100</f>
        <v>0</v>
      </c>
      <c r="E1618" s="72">
        <f>E1617/I1690*100</f>
        <v>21.052631578947366</v>
      </c>
      <c r="F1618" s="72">
        <f>F1617/I1690*100</f>
        <v>5.2631578947368416</v>
      </c>
      <c r="G1618" s="72">
        <f>G1617/I1690*100</f>
        <v>15.789473684210526</v>
      </c>
      <c r="H1618" s="72">
        <f>H1617/I1690*100</f>
        <v>13.157894736842104</v>
      </c>
      <c r="I1618" s="72">
        <f>I1617/I1690*100</f>
        <v>39.473684210526315</v>
      </c>
      <c r="J1618" s="73">
        <f>J1617/I1690*100</f>
        <v>10.526315789473683</v>
      </c>
      <c r="K1618" s="73">
        <f>K1617/I1690*100</f>
        <v>63.157894736842103</v>
      </c>
      <c r="L1618" s="216">
        <f>L1617/I1690*100</f>
        <v>18.421052631578945</v>
      </c>
    </row>
    <row r="1619" spans="1:12" s="2" customFormat="1" ht="11.45" customHeight="1" thickTop="1" thickBot="1" x14ac:dyDescent="0.2">
      <c r="A1619" s="307"/>
      <c r="B1619" s="303" t="s">
        <v>27</v>
      </c>
      <c r="C1619" s="214">
        <v>19</v>
      </c>
      <c r="D1619" s="214">
        <v>4</v>
      </c>
      <c r="E1619" s="214">
        <v>122</v>
      </c>
      <c r="F1619" s="214">
        <v>21</v>
      </c>
      <c r="G1619" s="214">
        <v>26</v>
      </c>
      <c r="H1619" s="214">
        <v>25</v>
      </c>
      <c r="I1619" s="214">
        <v>58</v>
      </c>
      <c r="J1619" s="214">
        <v>48</v>
      </c>
      <c r="K1619" s="214">
        <v>126</v>
      </c>
      <c r="L1619" s="215">
        <v>37</v>
      </c>
    </row>
    <row r="1620" spans="1:12" s="2" customFormat="1" ht="11.45" customHeight="1" thickTop="1" thickBot="1" x14ac:dyDescent="0.2">
      <c r="A1620" s="307"/>
      <c r="B1620" s="303"/>
      <c r="C1620" s="67">
        <f>C1619/I1692*100</f>
        <v>8.2251082251082259</v>
      </c>
      <c r="D1620" s="67">
        <f>D1619/I1692*100</f>
        <v>1.7316017316017316</v>
      </c>
      <c r="E1620" s="67">
        <f>E1619/I1692*100</f>
        <v>52.813852813852812</v>
      </c>
      <c r="F1620" s="67">
        <f>F1619/I1692*100</f>
        <v>9.0909090909090917</v>
      </c>
      <c r="G1620" s="67">
        <f>G1619/I1692*100</f>
        <v>11.255411255411255</v>
      </c>
      <c r="H1620" s="67">
        <f>H1619/I1692*100</f>
        <v>10.822510822510822</v>
      </c>
      <c r="I1620" s="67">
        <f>I1619/I1692*100</f>
        <v>25.108225108225106</v>
      </c>
      <c r="J1620" s="68">
        <f>J1619/I1692*100</f>
        <v>20.779220779220779</v>
      </c>
      <c r="K1620" s="68">
        <f>K1619/I1692*100</f>
        <v>54.54545454545454</v>
      </c>
      <c r="L1620" s="217">
        <f>L1619/I1692*100</f>
        <v>16.017316017316016</v>
      </c>
    </row>
    <row r="1621" spans="1:12" s="2" customFormat="1" ht="11.45" customHeight="1" thickTop="1" thickBot="1" x14ac:dyDescent="0.2">
      <c r="A1621" s="307"/>
      <c r="B1621" s="304" t="s">
        <v>0</v>
      </c>
      <c r="C1621" s="214">
        <v>3</v>
      </c>
      <c r="D1621" s="214">
        <v>2</v>
      </c>
      <c r="E1621" s="214">
        <v>20</v>
      </c>
      <c r="F1621" s="214">
        <v>7</v>
      </c>
      <c r="G1621" s="214">
        <v>2</v>
      </c>
      <c r="H1621" s="214">
        <v>3</v>
      </c>
      <c r="I1621" s="214">
        <v>8</v>
      </c>
      <c r="J1621" s="214">
        <v>9</v>
      </c>
      <c r="K1621" s="214">
        <v>31</v>
      </c>
      <c r="L1621" s="215">
        <v>8</v>
      </c>
    </row>
    <row r="1622" spans="1:12" s="2" customFormat="1" ht="11.45" customHeight="1" thickTop="1" thickBot="1" x14ac:dyDescent="0.2">
      <c r="A1622" s="307"/>
      <c r="B1622" s="302"/>
      <c r="C1622" s="72">
        <f>C1621/I1694*100</f>
        <v>6</v>
      </c>
      <c r="D1622" s="72">
        <f>D1621/I1694*100</f>
        <v>4</v>
      </c>
      <c r="E1622" s="72">
        <f>E1621/I1694*100</f>
        <v>40</v>
      </c>
      <c r="F1622" s="72">
        <f>F1621/I1694*100</f>
        <v>14.000000000000002</v>
      </c>
      <c r="G1622" s="72">
        <f>G1621/I1694*100</f>
        <v>4</v>
      </c>
      <c r="H1622" s="72">
        <f>H1621/I1694*100</f>
        <v>6</v>
      </c>
      <c r="I1622" s="72">
        <f>I1621/I1694*100</f>
        <v>16</v>
      </c>
      <c r="J1622" s="73">
        <f>J1621/I1694*100</f>
        <v>18</v>
      </c>
      <c r="K1622" s="73">
        <f>K1621/I1694*100</f>
        <v>62</v>
      </c>
      <c r="L1622" s="216">
        <f>L1621/I1694*100</f>
        <v>16</v>
      </c>
    </row>
    <row r="1623" spans="1:12" s="2" customFormat="1" ht="11.45" customHeight="1" thickTop="1" thickBot="1" x14ac:dyDescent="0.2">
      <c r="A1623" s="307"/>
      <c r="B1623" s="303" t="s">
        <v>25</v>
      </c>
      <c r="C1623" s="214">
        <v>0</v>
      </c>
      <c r="D1623" s="214">
        <v>0</v>
      </c>
      <c r="E1623" s="214">
        <v>3</v>
      </c>
      <c r="F1623" s="214">
        <v>3</v>
      </c>
      <c r="G1623" s="214">
        <v>2</v>
      </c>
      <c r="H1623" s="214">
        <v>0</v>
      </c>
      <c r="I1623" s="214">
        <v>4</v>
      </c>
      <c r="J1623" s="214">
        <v>1</v>
      </c>
      <c r="K1623" s="214">
        <v>5</v>
      </c>
      <c r="L1623" s="215">
        <v>3</v>
      </c>
    </row>
    <row r="1624" spans="1:12" s="2" customFormat="1" ht="11.45" customHeight="1" thickTop="1" thickBot="1" x14ac:dyDescent="0.2">
      <c r="A1624" s="308"/>
      <c r="B1624" s="305"/>
      <c r="C1624" s="96">
        <f>C1623/I1696*100</f>
        <v>0</v>
      </c>
      <c r="D1624" s="96">
        <f>D1623/I1696*100</f>
        <v>0</v>
      </c>
      <c r="E1624" s="96">
        <f>E1623/I1696*100</f>
        <v>30</v>
      </c>
      <c r="F1624" s="96">
        <f>F1623/I1696*100</f>
        <v>30</v>
      </c>
      <c r="G1624" s="96">
        <f>G1623/I1696*100</f>
        <v>20</v>
      </c>
      <c r="H1624" s="96">
        <f>H1623/I1696*100</f>
        <v>0</v>
      </c>
      <c r="I1624" s="96">
        <f>I1623/I1696*100</f>
        <v>40</v>
      </c>
      <c r="J1624" s="97">
        <f>J1623/I1696*100</f>
        <v>10</v>
      </c>
      <c r="K1624" s="97">
        <f>K1623/I1696*100</f>
        <v>50</v>
      </c>
      <c r="L1624" s="222">
        <f>L1623/I1696*100</f>
        <v>30</v>
      </c>
    </row>
    <row r="1625" spans="1:12" s="2" customFormat="1" ht="11.45" customHeight="1" x14ac:dyDescent="0.15">
      <c r="A1625" s="298" t="s">
        <v>22</v>
      </c>
      <c r="B1625" s="301" t="s">
        <v>28</v>
      </c>
      <c r="C1625" s="214">
        <v>5</v>
      </c>
      <c r="D1625" s="214">
        <v>2</v>
      </c>
      <c r="E1625" s="214">
        <v>41</v>
      </c>
      <c r="F1625" s="214">
        <v>12</v>
      </c>
      <c r="G1625" s="214">
        <v>19</v>
      </c>
      <c r="H1625" s="214">
        <v>9</v>
      </c>
      <c r="I1625" s="214">
        <v>30</v>
      </c>
      <c r="J1625" s="214">
        <v>25</v>
      </c>
      <c r="K1625" s="214">
        <v>56</v>
      </c>
      <c r="L1625" s="215">
        <v>18</v>
      </c>
    </row>
    <row r="1626" spans="1:12" s="2" customFormat="1" ht="11.45" customHeight="1" x14ac:dyDescent="0.15">
      <c r="A1626" s="299"/>
      <c r="B1626" s="302"/>
      <c r="C1626" s="72">
        <f>C1625/I1698*100</f>
        <v>4.6728971962616823</v>
      </c>
      <c r="D1626" s="72">
        <f>D1625/I1698*100</f>
        <v>1.8691588785046727</v>
      </c>
      <c r="E1626" s="72">
        <f>E1625/I1698*100</f>
        <v>38.31775700934579</v>
      </c>
      <c r="F1626" s="72">
        <f>F1625/I1698*100</f>
        <v>11.214953271028037</v>
      </c>
      <c r="G1626" s="72">
        <f>G1625/I1698*100</f>
        <v>17.75700934579439</v>
      </c>
      <c r="H1626" s="72">
        <f>H1625/I1698*100</f>
        <v>8.4112149532710276</v>
      </c>
      <c r="I1626" s="72">
        <f>I1625/I1698*100</f>
        <v>28.037383177570092</v>
      </c>
      <c r="J1626" s="72">
        <f>J1625/I1698*100</f>
        <v>23.364485981308412</v>
      </c>
      <c r="K1626" s="72">
        <f>K1625/I1698*100</f>
        <v>52.336448598130836</v>
      </c>
      <c r="L1626" s="216">
        <f>L1625/I1698*100</f>
        <v>16.822429906542055</v>
      </c>
    </row>
    <row r="1627" spans="1:12" s="2" customFormat="1" ht="11.45" customHeight="1" x14ac:dyDescent="0.15">
      <c r="A1627" s="299"/>
      <c r="B1627" s="303" t="s">
        <v>29</v>
      </c>
      <c r="C1627" s="214">
        <v>14</v>
      </c>
      <c r="D1627" s="214">
        <v>3</v>
      </c>
      <c r="E1627" s="214">
        <v>92</v>
      </c>
      <c r="F1627" s="214">
        <v>20</v>
      </c>
      <c r="G1627" s="214">
        <v>33</v>
      </c>
      <c r="H1627" s="214">
        <v>12</v>
      </c>
      <c r="I1627" s="214">
        <v>52</v>
      </c>
      <c r="J1627" s="214">
        <v>38</v>
      </c>
      <c r="K1627" s="214">
        <v>97</v>
      </c>
      <c r="L1627" s="215">
        <v>34</v>
      </c>
    </row>
    <row r="1628" spans="1:12" s="2" customFormat="1" ht="11.45" customHeight="1" x14ac:dyDescent="0.15">
      <c r="A1628" s="299"/>
      <c r="B1628" s="303"/>
      <c r="C1628" s="67">
        <f>C1627/I1700*100</f>
        <v>7.9096045197740121</v>
      </c>
      <c r="D1628" s="67">
        <f>D1627/I1700*100</f>
        <v>1.6949152542372881</v>
      </c>
      <c r="E1628" s="67">
        <f>E1627/I1700*100</f>
        <v>51.977401129943502</v>
      </c>
      <c r="F1628" s="67">
        <f>F1627/I1700*100</f>
        <v>11.299435028248588</v>
      </c>
      <c r="G1628" s="67">
        <f>G1627/I1700*100</f>
        <v>18.64406779661017</v>
      </c>
      <c r="H1628" s="67">
        <f>H1627/I1700*100</f>
        <v>6.7796610169491522</v>
      </c>
      <c r="I1628" s="67">
        <f>I1627/I1700*100</f>
        <v>29.378531073446329</v>
      </c>
      <c r="J1628" s="68">
        <f>J1627/I1700*100</f>
        <v>21.468926553672315</v>
      </c>
      <c r="K1628" s="68">
        <f>K1627/I1700*100</f>
        <v>54.802259887005647</v>
      </c>
      <c r="L1628" s="217">
        <f>L1627/I1700*100</f>
        <v>19.209039548022599</v>
      </c>
    </row>
    <row r="1629" spans="1:12" s="2" customFormat="1" ht="11.45" customHeight="1" x14ac:dyDescent="0.15">
      <c r="A1629" s="299"/>
      <c r="B1629" s="304" t="s">
        <v>30</v>
      </c>
      <c r="C1629" s="214">
        <v>33</v>
      </c>
      <c r="D1629" s="214">
        <v>20</v>
      </c>
      <c r="E1629" s="214">
        <v>191</v>
      </c>
      <c r="F1629" s="214">
        <v>34</v>
      </c>
      <c r="G1629" s="214">
        <v>75</v>
      </c>
      <c r="H1629" s="214">
        <v>45</v>
      </c>
      <c r="I1629" s="214">
        <v>138</v>
      </c>
      <c r="J1629" s="214">
        <v>90</v>
      </c>
      <c r="K1629" s="214">
        <v>260</v>
      </c>
      <c r="L1629" s="215">
        <v>77</v>
      </c>
    </row>
    <row r="1630" spans="1:12" s="2" customFormat="1" ht="11.45" customHeight="1" x14ac:dyDescent="0.15">
      <c r="A1630" s="299"/>
      <c r="B1630" s="302"/>
      <c r="C1630" s="72">
        <f>C1629/I1702*100</f>
        <v>7.1274298056155514</v>
      </c>
      <c r="D1630" s="72">
        <f>D1629/I1702*100</f>
        <v>4.319654427645788</v>
      </c>
      <c r="E1630" s="72">
        <f>E1629/I1702*100</f>
        <v>41.252699784017274</v>
      </c>
      <c r="F1630" s="72">
        <f>F1629/I1702*100</f>
        <v>7.3434125269978408</v>
      </c>
      <c r="G1630" s="72">
        <f>G1629/I1702*100</f>
        <v>16.198704103671709</v>
      </c>
      <c r="H1630" s="72">
        <f>H1629/I1702*100</f>
        <v>9.7192224622030245</v>
      </c>
      <c r="I1630" s="72">
        <f>I1629/I1702*100</f>
        <v>29.805615550755938</v>
      </c>
      <c r="J1630" s="73">
        <f>J1629/I1702*100</f>
        <v>19.438444924406049</v>
      </c>
      <c r="K1630" s="73">
        <f>K1629/I1702*100</f>
        <v>56.155507559395247</v>
      </c>
      <c r="L1630" s="216">
        <f>L1629/I1702*100</f>
        <v>16.630669546436287</v>
      </c>
    </row>
    <row r="1631" spans="1:12" s="2" customFormat="1" ht="11.45" customHeight="1" x14ac:dyDescent="0.15">
      <c r="A1631" s="299"/>
      <c r="B1631" s="303" t="s">
        <v>31</v>
      </c>
      <c r="C1631" s="214">
        <v>35</v>
      </c>
      <c r="D1631" s="214">
        <v>19</v>
      </c>
      <c r="E1631" s="214">
        <v>110</v>
      </c>
      <c r="F1631" s="214">
        <v>18</v>
      </c>
      <c r="G1631" s="214">
        <v>25</v>
      </c>
      <c r="H1631" s="214">
        <v>20</v>
      </c>
      <c r="I1631" s="214">
        <v>61</v>
      </c>
      <c r="J1631" s="214">
        <v>42</v>
      </c>
      <c r="K1631" s="214">
        <v>125</v>
      </c>
      <c r="L1631" s="215">
        <v>30</v>
      </c>
    </row>
    <row r="1632" spans="1:12" s="2" customFormat="1" ht="11.45" customHeight="1" x14ac:dyDescent="0.15">
      <c r="A1632" s="299"/>
      <c r="B1632" s="303"/>
      <c r="C1632" s="67">
        <f>C1631/I1704*100</f>
        <v>15.555555555555555</v>
      </c>
      <c r="D1632" s="67">
        <f>D1631/I1704*100</f>
        <v>8.4444444444444446</v>
      </c>
      <c r="E1632" s="67">
        <f>E1631/I1704*100</f>
        <v>48.888888888888886</v>
      </c>
      <c r="F1632" s="67">
        <f>F1631/I1704*100</f>
        <v>8</v>
      </c>
      <c r="G1632" s="67">
        <f>G1631/I1704*100</f>
        <v>11.111111111111111</v>
      </c>
      <c r="H1632" s="67">
        <f>H1631/I1704*100</f>
        <v>8.8888888888888893</v>
      </c>
      <c r="I1632" s="67">
        <f>I1631/I1704*100</f>
        <v>27.111111111111114</v>
      </c>
      <c r="J1632" s="68">
        <f>J1631/I1704*100</f>
        <v>18.666666666666668</v>
      </c>
      <c r="K1632" s="68">
        <f>K1631/I1704*100</f>
        <v>55.555555555555557</v>
      </c>
      <c r="L1632" s="217">
        <f>L1631/I1704*100</f>
        <v>13.333333333333334</v>
      </c>
    </row>
    <row r="1633" spans="1:12" s="2" customFormat="1" ht="11.45" customHeight="1" x14ac:dyDescent="0.15">
      <c r="A1633" s="299"/>
      <c r="B1633" s="304" t="s">
        <v>58</v>
      </c>
      <c r="C1633" s="214">
        <v>5</v>
      </c>
      <c r="D1633" s="214">
        <v>5</v>
      </c>
      <c r="E1633" s="214">
        <v>27</v>
      </c>
      <c r="F1633" s="214">
        <v>8</v>
      </c>
      <c r="G1633" s="214">
        <v>5</v>
      </c>
      <c r="H1633" s="214">
        <v>3</v>
      </c>
      <c r="I1633" s="214">
        <v>12</v>
      </c>
      <c r="J1633" s="214">
        <v>13</v>
      </c>
      <c r="K1633" s="214">
        <v>35</v>
      </c>
      <c r="L1633" s="215">
        <v>8</v>
      </c>
    </row>
    <row r="1634" spans="1:12" s="2" customFormat="1" ht="11.45" customHeight="1" x14ac:dyDescent="0.15">
      <c r="A1634" s="299"/>
      <c r="B1634" s="302"/>
      <c r="C1634" s="72">
        <f>C1633/I1706*100</f>
        <v>7.4626865671641784</v>
      </c>
      <c r="D1634" s="72">
        <f>D1633/I1706*100</f>
        <v>7.4626865671641784</v>
      </c>
      <c r="E1634" s="72">
        <f>E1633/I1706*100</f>
        <v>40.298507462686565</v>
      </c>
      <c r="F1634" s="72">
        <f>F1633/I1706*100</f>
        <v>11.940298507462686</v>
      </c>
      <c r="G1634" s="72">
        <f>G1633/I1706*100</f>
        <v>7.4626865671641784</v>
      </c>
      <c r="H1634" s="72">
        <f>H1633/I1706*100</f>
        <v>4.4776119402985071</v>
      </c>
      <c r="I1634" s="72">
        <f>I1633/I1706*100</f>
        <v>17.910447761194028</v>
      </c>
      <c r="J1634" s="73">
        <f>J1633/I1706*100</f>
        <v>19.402985074626866</v>
      </c>
      <c r="K1634" s="73">
        <f>K1633/I1706*100</f>
        <v>52.238805970149251</v>
      </c>
      <c r="L1634" s="216">
        <f>L1633/I1706*100</f>
        <v>11.940298507462686</v>
      </c>
    </row>
    <row r="1635" spans="1:12" s="2" customFormat="1" ht="11.45" customHeight="1" x14ac:dyDescent="0.15">
      <c r="A1635" s="299"/>
      <c r="B1635" s="303" t="s">
        <v>25</v>
      </c>
      <c r="C1635" s="214">
        <v>0</v>
      </c>
      <c r="D1635" s="214">
        <v>0</v>
      </c>
      <c r="E1635" s="214">
        <v>2</v>
      </c>
      <c r="F1635" s="214">
        <v>1</v>
      </c>
      <c r="G1635" s="214">
        <v>0</v>
      </c>
      <c r="H1635" s="214">
        <v>0</v>
      </c>
      <c r="I1635" s="214">
        <v>0</v>
      </c>
      <c r="J1635" s="214">
        <v>0</v>
      </c>
      <c r="K1635" s="214">
        <v>1</v>
      </c>
      <c r="L1635" s="215">
        <v>1</v>
      </c>
    </row>
    <row r="1636" spans="1:12" s="2" customFormat="1" ht="11.45" customHeight="1" thickBot="1" x14ac:dyDescent="0.2">
      <c r="A1636" s="300"/>
      <c r="B1636" s="305"/>
      <c r="C1636" s="96">
        <f>C1635/I1708*100</f>
        <v>0</v>
      </c>
      <c r="D1636" s="96">
        <f>D1635/I1708*100</f>
        <v>0</v>
      </c>
      <c r="E1636" s="96">
        <f>E1635/I1708*100</f>
        <v>40</v>
      </c>
      <c r="F1636" s="96">
        <f>F1635/I1708*100</f>
        <v>20</v>
      </c>
      <c r="G1636" s="96">
        <f>G1635/I1708*100</f>
        <v>0</v>
      </c>
      <c r="H1636" s="96">
        <f>H1635/I1708*100</f>
        <v>0</v>
      </c>
      <c r="I1636" s="96">
        <f>I1635/I1708*100</f>
        <v>0</v>
      </c>
      <c r="J1636" s="97">
        <f>J1635/I1708*100</f>
        <v>0</v>
      </c>
      <c r="K1636" s="97">
        <f>K1635/I1708*100</f>
        <v>20</v>
      </c>
      <c r="L1636" s="222">
        <f>L1635/I1708*100</f>
        <v>20</v>
      </c>
    </row>
    <row r="1637" spans="1:12" s="2" customFormat="1" ht="11.45" customHeight="1" x14ac:dyDescent="0.15">
      <c r="A1637" s="115"/>
      <c r="B1637" s="116"/>
      <c r="C1637" s="117"/>
      <c r="D1637" s="117"/>
      <c r="E1637" s="117"/>
      <c r="F1637" s="117"/>
      <c r="G1637" s="117"/>
    </row>
    <row r="1638" spans="1:12" s="2" customFormat="1" ht="11.45" customHeight="1" x14ac:dyDescent="0.15">
      <c r="A1638" s="115"/>
      <c r="B1638" s="116"/>
      <c r="C1638" s="117"/>
      <c r="D1638" s="117"/>
      <c r="E1638" s="117"/>
      <c r="F1638" s="117"/>
      <c r="G1638" s="117"/>
    </row>
    <row r="1639" spans="1:12" s="2" customFormat="1" ht="4.5" customHeight="1" x14ac:dyDescent="0.15">
      <c r="A1639" s="115"/>
      <c r="B1639" s="116"/>
      <c r="C1639" s="117"/>
      <c r="D1639" s="117"/>
      <c r="E1639" s="117"/>
      <c r="F1639" s="117"/>
      <c r="G1639" s="117"/>
    </row>
    <row r="1640" spans="1:12" ht="27" customHeight="1" x14ac:dyDescent="0.15">
      <c r="A1640" s="322" t="s">
        <v>358</v>
      </c>
      <c r="B1640" s="322"/>
      <c r="C1640" s="322"/>
      <c r="D1640" s="322"/>
      <c r="E1640" s="322"/>
      <c r="F1640" s="322"/>
      <c r="G1640" s="322"/>
      <c r="H1640" s="322"/>
      <c r="I1640" s="322"/>
      <c r="J1640" s="322"/>
      <c r="K1640" s="322"/>
      <c r="L1640" s="322"/>
    </row>
    <row r="1641" spans="1:12" s="4" customFormat="1" ht="30" customHeight="1" thickBot="1" x14ac:dyDescent="0.2">
      <c r="A1641" s="309" t="s">
        <v>92</v>
      </c>
      <c r="B1641" s="309"/>
      <c r="C1641" s="309"/>
      <c r="D1641" s="309"/>
      <c r="E1641" s="309"/>
      <c r="F1641" s="309"/>
      <c r="G1641" s="309"/>
      <c r="H1641" s="309"/>
      <c r="I1641" s="309"/>
      <c r="J1641" s="309"/>
      <c r="K1641" s="309"/>
      <c r="L1641" s="309"/>
    </row>
    <row r="1642" spans="1:12" s="2" customFormat="1" ht="2.25" customHeight="1" x14ac:dyDescent="0.15">
      <c r="A1642" s="310" t="s">
        <v>150</v>
      </c>
      <c r="B1642" s="311"/>
      <c r="C1642" s="168"/>
      <c r="D1642" s="168"/>
      <c r="E1642" s="168"/>
      <c r="F1642" s="168"/>
      <c r="G1642" s="168"/>
      <c r="H1642" s="168"/>
      <c r="I1642" s="172"/>
    </row>
    <row r="1643" spans="1:12" s="2" customFormat="1" ht="10.15" customHeight="1" x14ac:dyDescent="0.15">
      <c r="A1643" s="312"/>
      <c r="B1643" s="313"/>
      <c r="C1643" s="328" t="s">
        <v>206</v>
      </c>
      <c r="D1643" s="329" t="s">
        <v>207</v>
      </c>
      <c r="E1643" s="329" t="s">
        <v>208</v>
      </c>
      <c r="F1643" s="328" t="s">
        <v>209</v>
      </c>
      <c r="G1643" s="328" t="s">
        <v>210</v>
      </c>
      <c r="H1643" s="330" t="s">
        <v>211</v>
      </c>
      <c r="I1643" s="297" t="s">
        <v>360</v>
      </c>
    </row>
    <row r="1644" spans="1:12" s="2" customFormat="1" ht="2.25" customHeight="1" x14ac:dyDescent="0.15">
      <c r="A1644" s="312"/>
      <c r="B1644" s="313"/>
      <c r="C1644" s="328"/>
      <c r="D1644" s="329"/>
      <c r="E1644" s="329"/>
      <c r="F1644" s="328"/>
      <c r="G1644" s="328"/>
      <c r="H1644" s="330"/>
      <c r="I1644" s="297"/>
    </row>
    <row r="1645" spans="1:12" s="2" customFormat="1" ht="2.25" customHeight="1" x14ac:dyDescent="0.15">
      <c r="A1645" s="312"/>
      <c r="B1645" s="313"/>
      <c r="C1645" s="328"/>
      <c r="D1645" s="329"/>
      <c r="E1645" s="329"/>
      <c r="F1645" s="328"/>
      <c r="G1645" s="328"/>
      <c r="H1645" s="330"/>
      <c r="I1645" s="297"/>
    </row>
    <row r="1646" spans="1:12" s="24" customFormat="1" ht="60" customHeight="1" x14ac:dyDescent="0.15">
      <c r="A1646" s="316" t="s">
        <v>35</v>
      </c>
      <c r="B1646" s="317"/>
      <c r="C1646" s="328"/>
      <c r="D1646" s="329"/>
      <c r="E1646" s="329"/>
      <c r="F1646" s="328"/>
      <c r="G1646" s="328"/>
      <c r="H1646" s="330"/>
      <c r="I1646" s="297"/>
    </row>
    <row r="1647" spans="1:12" s="24" customFormat="1" ht="2.25" customHeight="1" thickBot="1" x14ac:dyDescent="0.2">
      <c r="A1647" s="173"/>
      <c r="B1647" s="174"/>
      <c r="C1647" s="175"/>
      <c r="D1647" s="176"/>
      <c r="E1647" s="176"/>
      <c r="F1647" s="176"/>
      <c r="G1647" s="176"/>
      <c r="H1647" s="212"/>
      <c r="I1647" s="223"/>
    </row>
    <row r="1648" spans="1:12" s="141" customFormat="1" ht="11.25" customHeight="1" x14ac:dyDescent="0.15">
      <c r="A1648" s="318" t="s">
        <v>23</v>
      </c>
      <c r="B1648" s="319"/>
      <c r="C1648" s="33">
        <f t="shared" ref="C1648:H1648" si="54">C1650+C1652+C1654+C1656+C1658</f>
        <v>190</v>
      </c>
      <c r="D1648" s="33">
        <f t="shared" si="54"/>
        <v>95</v>
      </c>
      <c r="E1648" s="33">
        <f t="shared" si="54"/>
        <v>19</v>
      </c>
      <c r="F1648" s="33">
        <f t="shared" si="54"/>
        <v>169</v>
      </c>
      <c r="G1648" s="33">
        <f t="shared" si="54"/>
        <v>29</v>
      </c>
      <c r="H1648" s="190">
        <f t="shared" si="54"/>
        <v>19</v>
      </c>
      <c r="I1648" s="125">
        <f>C1504</f>
        <v>1044</v>
      </c>
    </row>
    <row r="1649" spans="1:9" s="141" customFormat="1" ht="11.25" customHeight="1" thickBot="1" x14ac:dyDescent="0.2">
      <c r="A1649" s="320"/>
      <c r="B1649" s="321"/>
      <c r="C1649" s="142">
        <f>C1648/I1648*100</f>
        <v>18.199233716475096</v>
      </c>
      <c r="D1649" s="142">
        <f>D1648/I1648*100</f>
        <v>9.0996168582375478</v>
      </c>
      <c r="E1649" s="142">
        <f>E1648/I1648*100</f>
        <v>1.8199233716475096</v>
      </c>
      <c r="F1649" s="142">
        <f>F1648/I1648*100</f>
        <v>16.187739463601535</v>
      </c>
      <c r="G1649" s="142">
        <f>G1648/I1648*100</f>
        <v>2.7777777777777777</v>
      </c>
      <c r="H1649" s="181">
        <f>H1648/I1648*100</f>
        <v>1.8199233716475096</v>
      </c>
      <c r="I1649" s="126">
        <v>100</v>
      </c>
    </row>
    <row r="1650" spans="1:9" s="141" customFormat="1" ht="11.45" customHeight="1" x14ac:dyDescent="0.15">
      <c r="A1650" s="298" t="s">
        <v>128</v>
      </c>
      <c r="B1650" s="301" t="s">
        <v>20</v>
      </c>
      <c r="C1650" s="214">
        <v>117</v>
      </c>
      <c r="D1650" s="214">
        <v>68</v>
      </c>
      <c r="E1650" s="214">
        <v>13</v>
      </c>
      <c r="F1650" s="214">
        <v>103</v>
      </c>
      <c r="G1650" s="214">
        <v>24</v>
      </c>
      <c r="H1650" s="224">
        <v>15</v>
      </c>
      <c r="I1650" s="125">
        <f>C1506</f>
        <v>729</v>
      </c>
    </row>
    <row r="1651" spans="1:9" s="141" customFormat="1" ht="11.45" customHeight="1" x14ac:dyDescent="0.15">
      <c r="A1651" s="299"/>
      <c r="B1651" s="302"/>
      <c r="C1651" s="72">
        <f>C1650/I1650*100</f>
        <v>16.049382716049383</v>
      </c>
      <c r="D1651" s="72">
        <f>D1650/I1650*100</f>
        <v>9.3278463648834027</v>
      </c>
      <c r="E1651" s="72">
        <f>E1650/I1650*100</f>
        <v>1.7832647462277091</v>
      </c>
      <c r="F1651" s="72">
        <f>F1650/I1650*100</f>
        <v>14.12894375857339</v>
      </c>
      <c r="G1651" s="72">
        <f>G1650/I1650*100</f>
        <v>3.2921810699588478</v>
      </c>
      <c r="H1651" s="73">
        <f>H1650/I1650*100</f>
        <v>2.0576131687242798</v>
      </c>
      <c r="I1651" s="126">
        <v>100</v>
      </c>
    </row>
    <row r="1652" spans="1:9" s="141" customFormat="1" ht="11.45" customHeight="1" x14ac:dyDescent="0.15">
      <c r="A1652" s="299"/>
      <c r="B1652" s="303" t="s">
        <v>21</v>
      </c>
      <c r="C1652" s="214">
        <v>47</v>
      </c>
      <c r="D1652" s="214">
        <v>15</v>
      </c>
      <c r="E1652" s="214">
        <v>5</v>
      </c>
      <c r="F1652" s="214">
        <v>53</v>
      </c>
      <c r="G1652" s="214">
        <v>4</v>
      </c>
      <c r="H1652" s="224">
        <v>4</v>
      </c>
      <c r="I1652" s="128">
        <f>C1508</f>
        <v>209</v>
      </c>
    </row>
    <row r="1653" spans="1:9" s="141" customFormat="1" ht="11.45" customHeight="1" x14ac:dyDescent="0.15">
      <c r="A1653" s="299"/>
      <c r="B1653" s="303"/>
      <c r="C1653" s="67">
        <f>C1652/I1652*100</f>
        <v>22.488038277511961</v>
      </c>
      <c r="D1653" s="67">
        <f>D1652/I1652*100</f>
        <v>7.1770334928229662</v>
      </c>
      <c r="E1653" s="67">
        <f>E1652/I1652*100</f>
        <v>2.3923444976076556</v>
      </c>
      <c r="F1653" s="67">
        <f>F1652/I1652*100</f>
        <v>25.358851674641148</v>
      </c>
      <c r="G1653" s="67">
        <f>G1652/I1652*100</f>
        <v>1.9138755980861244</v>
      </c>
      <c r="H1653" s="68">
        <f>H1652/I1652*100</f>
        <v>1.9138755980861244</v>
      </c>
      <c r="I1653" s="126">
        <v>100</v>
      </c>
    </row>
    <row r="1654" spans="1:9" s="141" customFormat="1" ht="11.45" customHeight="1" x14ac:dyDescent="0.15">
      <c r="A1654" s="299"/>
      <c r="B1654" s="304" t="s">
        <v>202</v>
      </c>
      <c r="C1654" s="214">
        <v>15</v>
      </c>
      <c r="D1654" s="214">
        <v>8</v>
      </c>
      <c r="E1654" s="214">
        <v>1</v>
      </c>
      <c r="F1654" s="214">
        <v>9</v>
      </c>
      <c r="G1654" s="214">
        <v>1</v>
      </c>
      <c r="H1654" s="224">
        <v>0</v>
      </c>
      <c r="I1654" s="128">
        <f>C1510</f>
        <v>76</v>
      </c>
    </row>
    <row r="1655" spans="1:9" s="141" customFormat="1" ht="11.45" customHeight="1" x14ac:dyDescent="0.15">
      <c r="A1655" s="299"/>
      <c r="B1655" s="302"/>
      <c r="C1655" s="72">
        <f>C1654/I1654*100</f>
        <v>19.736842105263158</v>
      </c>
      <c r="D1655" s="72">
        <f>D1654/I1654*100</f>
        <v>10.526315789473683</v>
      </c>
      <c r="E1655" s="72">
        <f>E1654/I1654*100</f>
        <v>1.3157894736842104</v>
      </c>
      <c r="F1655" s="72">
        <f>F1654/I1654*100</f>
        <v>11.842105263157894</v>
      </c>
      <c r="G1655" s="72">
        <f>G1654/I1654*100</f>
        <v>1.3157894736842104</v>
      </c>
      <c r="H1655" s="73">
        <f>H1654/I1654*100</f>
        <v>0</v>
      </c>
      <c r="I1655" s="126">
        <v>100</v>
      </c>
    </row>
    <row r="1656" spans="1:9" s="141" customFormat="1" ht="11.45" customHeight="1" x14ac:dyDescent="0.15">
      <c r="A1656" s="299"/>
      <c r="B1656" s="303" t="s">
        <v>203</v>
      </c>
      <c r="C1656" s="214">
        <v>11</v>
      </c>
      <c r="D1656" s="214">
        <v>4</v>
      </c>
      <c r="E1656" s="214">
        <v>0</v>
      </c>
      <c r="F1656" s="214">
        <v>4</v>
      </c>
      <c r="G1656" s="214">
        <v>0</v>
      </c>
      <c r="H1656" s="224">
        <v>0</v>
      </c>
      <c r="I1656" s="128">
        <f>C1512</f>
        <v>30</v>
      </c>
    </row>
    <row r="1657" spans="1:9" s="141" customFormat="1" ht="11.45" customHeight="1" thickBot="1" x14ac:dyDescent="0.2">
      <c r="A1657" s="299"/>
      <c r="B1657" s="303"/>
      <c r="C1657" s="96">
        <f>C1656/I1656*100</f>
        <v>36.666666666666664</v>
      </c>
      <c r="D1657" s="96">
        <f>D1656/I1656*100</f>
        <v>13.333333333333334</v>
      </c>
      <c r="E1657" s="96">
        <f>E1656/I1656*100</f>
        <v>0</v>
      </c>
      <c r="F1657" s="96">
        <f>F1656/I1656*100</f>
        <v>13.333333333333334</v>
      </c>
      <c r="G1657" s="96">
        <f>G1656/I1656*100</f>
        <v>0</v>
      </c>
      <c r="H1657" s="97">
        <f>H1656/I1656*100</f>
        <v>0</v>
      </c>
      <c r="I1657" s="132">
        <v>100</v>
      </c>
    </row>
    <row r="1658" spans="1:9" s="141" customFormat="1" ht="11.45" hidden="1" customHeight="1" x14ac:dyDescent="0.15">
      <c r="A1658" s="299"/>
      <c r="B1658" s="304" t="s">
        <v>204</v>
      </c>
      <c r="C1658" s="75">
        <v>0</v>
      </c>
      <c r="D1658" s="75">
        <v>0</v>
      </c>
      <c r="E1658" s="75">
        <v>0</v>
      </c>
      <c r="F1658" s="75">
        <v>0</v>
      </c>
      <c r="G1658" s="75">
        <v>0</v>
      </c>
      <c r="H1658" s="76">
        <v>0</v>
      </c>
      <c r="I1658" s="133">
        <f>C1514</f>
        <v>0</v>
      </c>
    </row>
    <row r="1659" spans="1:9" s="141" customFormat="1" ht="11.45" hidden="1" customHeight="1" x14ac:dyDescent="0.15">
      <c r="A1659" s="300"/>
      <c r="B1659" s="305"/>
      <c r="C1659" s="134" t="s">
        <v>84</v>
      </c>
      <c r="D1659" s="134" t="s">
        <v>84</v>
      </c>
      <c r="E1659" s="134" t="s">
        <v>84</v>
      </c>
      <c r="F1659" s="134" t="s">
        <v>84</v>
      </c>
      <c r="G1659" s="134" t="s">
        <v>84</v>
      </c>
      <c r="H1659" s="182" t="s">
        <v>84</v>
      </c>
      <c r="I1659" s="135">
        <v>100</v>
      </c>
    </row>
    <row r="1660" spans="1:9" s="141" customFormat="1" ht="11.45" customHeight="1" x14ac:dyDescent="0.15">
      <c r="A1660" s="298" t="s">
        <v>205</v>
      </c>
      <c r="B1660" s="301" t="s">
        <v>1</v>
      </c>
      <c r="C1660" s="214">
        <v>79</v>
      </c>
      <c r="D1660" s="214">
        <v>43</v>
      </c>
      <c r="E1660" s="214">
        <v>5</v>
      </c>
      <c r="F1660" s="214">
        <v>77</v>
      </c>
      <c r="G1660" s="214">
        <v>14</v>
      </c>
      <c r="H1660" s="224">
        <v>8</v>
      </c>
      <c r="I1660" s="125">
        <f>C1516</f>
        <v>416</v>
      </c>
    </row>
    <row r="1661" spans="1:9" s="141" customFormat="1" ht="11.45" customHeight="1" x14ac:dyDescent="0.15">
      <c r="A1661" s="299"/>
      <c r="B1661" s="303"/>
      <c r="C1661" s="67">
        <f>C1660/I1660*100</f>
        <v>18.990384615384613</v>
      </c>
      <c r="D1661" s="67">
        <f>D1660/I1660*100</f>
        <v>10.336538461538462</v>
      </c>
      <c r="E1661" s="67">
        <f>E1660/I1660*100</f>
        <v>1.2019230769230771</v>
      </c>
      <c r="F1661" s="67">
        <f>F1660/I1660*100</f>
        <v>18.509615384615387</v>
      </c>
      <c r="G1661" s="67">
        <f>G1660/I1660*100</f>
        <v>3.3653846153846154</v>
      </c>
      <c r="H1661" s="68">
        <f>H1660/I1660*100</f>
        <v>1.9230769230769231</v>
      </c>
      <c r="I1661" s="126">
        <v>100</v>
      </c>
    </row>
    <row r="1662" spans="1:9" s="141" customFormat="1" ht="11.45" customHeight="1" x14ac:dyDescent="0.15">
      <c r="A1662" s="299"/>
      <c r="B1662" s="304" t="s">
        <v>2</v>
      </c>
      <c r="C1662" s="214">
        <v>110</v>
      </c>
      <c r="D1662" s="214">
        <v>51</v>
      </c>
      <c r="E1662" s="214">
        <v>14</v>
      </c>
      <c r="F1662" s="214">
        <v>92</v>
      </c>
      <c r="G1662" s="214">
        <v>15</v>
      </c>
      <c r="H1662" s="224">
        <v>11</v>
      </c>
      <c r="I1662" s="128">
        <f>C1518</f>
        <v>626</v>
      </c>
    </row>
    <row r="1663" spans="1:9" s="141" customFormat="1" ht="11.45" customHeight="1" x14ac:dyDescent="0.15">
      <c r="A1663" s="299"/>
      <c r="B1663" s="302"/>
      <c r="C1663" s="72">
        <f>C1662/I1662*100</f>
        <v>17.571884984025559</v>
      </c>
      <c r="D1663" s="72">
        <f>D1662/I1662*100</f>
        <v>8.1469648562300314</v>
      </c>
      <c r="E1663" s="72">
        <f>E1662/I1662*100</f>
        <v>2.2364217252396164</v>
      </c>
      <c r="F1663" s="72">
        <f>F1662/I1662*100</f>
        <v>14.696485623003195</v>
      </c>
      <c r="G1663" s="72">
        <f>G1662/I1662*100</f>
        <v>2.3961661341853033</v>
      </c>
      <c r="H1663" s="73">
        <f>H1662/I1662*100</f>
        <v>1.7571884984025559</v>
      </c>
      <c r="I1663" s="126">
        <v>100</v>
      </c>
    </row>
    <row r="1664" spans="1:9" s="141" customFormat="1" ht="11.45" customHeight="1" x14ac:dyDescent="0.15">
      <c r="A1664" s="299"/>
      <c r="B1664" s="303" t="s">
        <v>6</v>
      </c>
      <c r="C1664" s="214">
        <v>1</v>
      </c>
      <c r="D1664" s="214">
        <v>1</v>
      </c>
      <c r="E1664" s="214">
        <v>0</v>
      </c>
      <c r="F1664" s="214">
        <v>0</v>
      </c>
      <c r="G1664" s="214">
        <v>0</v>
      </c>
      <c r="H1664" s="224">
        <v>0</v>
      </c>
      <c r="I1664" s="128">
        <f>C1520</f>
        <v>2</v>
      </c>
    </row>
    <row r="1665" spans="1:9" s="141" customFormat="1" ht="11.45" customHeight="1" thickBot="1" x14ac:dyDescent="0.2">
      <c r="A1665" s="300"/>
      <c r="B1665" s="305"/>
      <c r="C1665" s="96">
        <f>C1664/I1664*100</f>
        <v>50</v>
      </c>
      <c r="D1665" s="96">
        <f>D1664/I1664*100</f>
        <v>50</v>
      </c>
      <c r="E1665" s="96">
        <f>E1664/I1664*100</f>
        <v>0</v>
      </c>
      <c r="F1665" s="96">
        <f>F1664/I1664*100</f>
        <v>0</v>
      </c>
      <c r="G1665" s="96">
        <f>G1664/I1664*100</f>
        <v>0</v>
      </c>
      <c r="H1665" s="97">
        <f>H1664/I1664*100</f>
        <v>0</v>
      </c>
      <c r="I1665" s="132">
        <v>100</v>
      </c>
    </row>
    <row r="1666" spans="1:9" s="141" customFormat="1" ht="11.45" customHeight="1" x14ac:dyDescent="0.15">
      <c r="A1666" s="298" t="s">
        <v>147</v>
      </c>
      <c r="B1666" s="301" t="s">
        <v>7</v>
      </c>
      <c r="C1666" s="214">
        <v>4</v>
      </c>
      <c r="D1666" s="214">
        <v>2</v>
      </c>
      <c r="E1666" s="214">
        <v>2</v>
      </c>
      <c r="F1666" s="214">
        <v>2</v>
      </c>
      <c r="G1666" s="214">
        <v>2</v>
      </c>
      <c r="H1666" s="224">
        <v>0</v>
      </c>
      <c r="I1666" s="125">
        <f>C1522</f>
        <v>27</v>
      </c>
    </row>
    <row r="1667" spans="1:9" s="141" customFormat="1" ht="11.45" customHeight="1" x14ac:dyDescent="0.15">
      <c r="A1667" s="299"/>
      <c r="B1667" s="302"/>
      <c r="C1667" s="72">
        <f>C1666/I1666*100</f>
        <v>14.814814814814813</v>
      </c>
      <c r="D1667" s="72">
        <f>D1666/I1666*100</f>
        <v>7.4074074074074066</v>
      </c>
      <c r="E1667" s="72">
        <f>E1666/I1666*100</f>
        <v>7.4074074074074066</v>
      </c>
      <c r="F1667" s="72">
        <f>F1666/I1666*100</f>
        <v>7.4074074074074066</v>
      </c>
      <c r="G1667" s="72">
        <f>G1666/I1666*100</f>
        <v>7.4074074074074066</v>
      </c>
      <c r="H1667" s="73">
        <f>H1666/I1666*100</f>
        <v>0</v>
      </c>
      <c r="I1667" s="126">
        <v>100</v>
      </c>
    </row>
    <row r="1668" spans="1:9" s="141" customFormat="1" ht="11.45" customHeight="1" x14ac:dyDescent="0.15">
      <c r="A1668" s="299"/>
      <c r="B1668" s="303" t="s">
        <v>8</v>
      </c>
      <c r="C1668" s="214">
        <v>11</v>
      </c>
      <c r="D1668" s="214">
        <v>6</v>
      </c>
      <c r="E1668" s="214">
        <v>0</v>
      </c>
      <c r="F1668" s="214">
        <v>14</v>
      </c>
      <c r="G1668" s="214">
        <v>2</v>
      </c>
      <c r="H1668" s="224">
        <v>2</v>
      </c>
      <c r="I1668" s="128">
        <f>C1524</f>
        <v>84</v>
      </c>
    </row>
    <row r="1669" spans="1:9" s="141" customFormat="1" ht="11.45" customHeight="1" x14ac:dyDescent="0.15">
      <c r="A1669" s="299"/>
      <c r="B1669" s="303"/>
      <c r="C1669" s="67">
        <f>C1668/I1668*100</f>
        <v>13.095238095238097</v>
      </c>
      <c r="D1669" s="67">
        <f>D1668/I1668*100</f>
        <v>7.1428571428571423</v>
      </c>
      <c r="E1669" s="67">
        <f>E1668/I1668*100</f>
        <v>0</v>
      </c>
      <c r="F1669" s="67">
        <f>F1668/I1668*100</f>
        <v>16.666666666666664</v>
      </c>
      <c r="G1669" s="67">
        <f>G1668/I1668*100</f>
        <v>2.3809523809523809</v>
      </c>
      <c r="H1669" s="68">
        <f>H1668/I1668*100</f>
        <v>2.3809523809523809</v>
      </c>
      <c r="I1669" s="126">
        <v>100</v>
      </c>
    </row>
    <row r="1670" spans="1:9" s="141" customFormat="1" ht="11.45" customHeight="1" x14ac:dyDescent="0.15">
      <c r="A1670" s="299"/>
      <c r="B1670" s="304" t="s">
        <v>9</v>
      </c>
      <c r="C1670" s="214">
        <v>12</v>
      </c>
      <c r="D1670" s="214">
        <v>6</v>
      </c>
      <c r="E1670" s="214">
        <v>1</v>
      </c>
      <c r="F1670" s="214">
        <v>15</v>
      </c>
      <c r="G1670" s="214">
        <v>4</v>
      </c>
      <c r="H1670" s="224">
        <v>2</v>
      </c>
      <c r="I1670" s="128">
        <f>C1526</f>
        <v>100</v>
      </c>
    </row>
    <row r="1671" spans="1:9" s="141" customFormat="1" ht="11.45" customHeight="1" x14ac:dyDescent="0.15">
      <c r="A1671" s="299"/>
      <c r="B1671" s="302"/>
      <c r="C1671" s="72">
        <f>C1670/I1670*100</f>
        <v>12</v>
      </c>
      <c r="D1671" s="72">
        <f>D1670/I1670*100</f>
        <v>6</v>
      </c>
      <c r="E1671" s="72">
        <f>E1670/I1670*100</f>
        <v>1</v>
      </c>
      <c r="F1671" s="72">
        <f>F1670/I1670*100</f>
        <v>15</v>
      </c>
      <c r="G1671" s="72">
        <f>G1670/I1670*100</f>
        <v>4</v>
      </c>
      <c r="H1671" s="73">
        <f>H1670/I1670*100</f>
        <v>2</v>
      </c>
      <c r="I1671" s="126">
        <v>100</v>
      </c>
    </row>
    <row r="1672" spans="1:9" s="141" customFormat="1" ht="11.45" customHeight="1" x14ac:dyDescent="0.15">
      <c r="A1672" s="299"/>
      <c r="B1672" s="303" t="s">
        <v>10</v>
      </c>
      <c r="C1672" s="214">
        <v>32</v>
      </c>
      <c r="D1672" s="214">
        <v>7</v>
      </c>
      <c r="E1672" s="214">
        <v>2</v>
      </c>
      <c r="F1672" s="214">
        <v>17</v>
      </c>
      <c r="G1672" s="214">
        <v>4</v>
      </c>
      <c r="H1672" s="224">
        <v>4</v>
      </c>
      <c r="I1672" s="128">
        <f>C1528</f>
        <v>149</v>
      </c>
    </row>
    <row r="1673" spans="1:9" s="141" customFormat="1" ht="11.45" customHeight="1" x14ac:dyDescent="0.15">
      <c r="A1673" s="299"/>
      <c r="B1673" s="303"/>
      <c r="C1673" s="67">
        <f>C1672/I1672*100</f>
        <v>21.476510067114095</v>
      </c>
      <c r="D1673" s="67">
        <f>D1672/I1672*100</f>
        <v>4.6979865771812079</v>
      </c>
      <c r="E1673" s="67">
        <f>E1672/I1672*100</f>
        <v>1.3422818791946309</v>
      </c>
      <c r="F1673" s="67">
        <f>F1672/I1672*100</f>
        <v>11.409395973154362</v>
      </c>
      <c r="G1673" s="67">
        <f>G1672/I1672*100</f>
        <v>2.6845637583892619</v>
      </c>
      <c r="H1673" s="68">
        <f>H1672/I1672*100</f>
        <v>2.6845637583892619</v>
      </c>
      <c r="I1673" s="126">
        <v>100</v>
      </c>
    </row>
    <row r="1674" spans="1:9" s="141" customFormat="1" ht="11.45" customHeight="1" x14ac:dyDescent="0.15">
      <c r="A1674" s="299"/>
      <c r="B1674" s="304" t="s">
        <v>11</v>
      </c>
      <c r="C1674" s="214">
        <v>39</v>
      </c>
      <c r="D1674" s="214">
        <v>19</v>
      </c>
      <c r="E1674" s="214">
        <v>2</v>
      </c>
      <c r="F1674" s="214">
        <v>36</v>
      </c>
      <c r="G1674" s="214">
        <v>7</v>
      </c>
      <c r="H1674" s="224">
        <v>3</v>
      </c>
      <c r="I1674" s="128">
        <f>C1530</f>
        <v>188</v>
      </c>
    </row>
    <row r="1675" spans="1:9" s="141" customFormat="1" ht="11.45" customHeight="1" x14ac:dyDescent="0.15">
      <c r="A1675" s="299"/>
      <c r="B1675" s="302"/>
      <c r="C1675" s="72">
        <f>C1674/I1674*100</f>
        <v>20.74468085106383</v>
      </c>
      <c r="D1675" s="72">
        <f>D1674/I1674*100</f>
        <v>10.106382978723403</v>
      </c>
      <c r="E1675" s="72">
        <f>E1674/I1674*100</f>
        <v>1.0638297872340425</v>
      </c>
      <c r="F1675" s="72">
        <f>F1674/I1674*100</f>
        <v>19.148936170212767</v>
      </c>
      <c r="G1675" s="72">
        <f>G1674/I1674*100</f>
        <v>3.7234042553191489</v>
      </c>
      <c r="H1675" s="73">
        <f>H1674/I1674*100</f>
        <v>1.5957446808510638</v>
      </c>
      <c r="I1675" s="126">
        <v>100</v>
      </c>
    </row>
    <row r="1676" spans="1:9" s="141" customFormat="1" ht="11.45" customHeight="1" x14ac:dyDescent="0.15">
      <c r="A1676" s="299"/>
      <c r="B1676" s="303" t="s">
        <v>12</v>
      </c>
      <c r="C1676" s="214">
        <v>44</v>
      </c>
      <c r="D1676" s="214">
        <v>28</v>
      </c>
      <c r="E1676" s="214">
        <v>5</v>
      </c>
      <c r="F1676" s="214">
        <v>27</v>
      </c>
      <c r="G1676" s="214">
        <v>5</v>
      </c>
      <c r="H1676" s="224">
        <v>6</v>
      </c>
      <c r="I1676" s="128">
        <f>C1532</f>
        <v>232</v>
      </c>
    </row>
    <row r="1677" spans="1:9" s="141" customFormat="1" ht="11.45" customHeight="1" x14ac:dyDescent="0.15">
      <c r="A1677" s="299"/>
      <c r="B1677" s="303"/>
      <c r="C1677" s="67">
        <f>C1676/I1676*100</f>
        <v>18.96551724137931</v>
      </c>
      <c r="D1677" s="67">
        <f>D1676/I1676*100</f>
        <v>12.068965517241379</v>
      </c>
      <c r="E1677" s="67">
        <f>E1676/I1676*100</f>
        <v>2.1551724137931036</v>
      </c>
      <c r="F1677" s="67">
        <f>F1676/I1676*100</f>
        <v>11.637931034482758</v>
      </c>
      <c r="G1677" s="67">
        <f>G1676/I1676*100</f>
        <v>2.1551724137931036</v>
      </c>
      <c r="H1677" s="68">
        <f>H1676/I1676*100</f>
        <v>2.5862068965517242</v>
      </c>
      <c r="I1677" s="126">
        <v>100</v>
      </c>
    </row>
    <row r="1678" spans="1:9" s="141" customFormat="1" ht="11.45" customHeight="1" x14ac:dyDescent="0.15">
      <c r="A1678" s="299"/>
      <c r="B1678" s="304" t="s">
        <v>13</v>
      </c>
      <c r="C1678" s="214">
        <v>47</v>
      </c>
      <c r="D1678" s="214">
        <v>26</v>
      </c>
      <c r="E1678" s="214">
        <v>7</v>
      </c>
      <c r="F1678" s="214">
        <v>58</v>
      </c>
      <c r="G1678" s="214">
        <v>5</v>
      </c>
      <c r="H1678" s="224">
        <v>2</v>
      </c>
      <c r="I1678" s="128">
        <f>C1534</f>
        <v>262</v>
      </c>
    </row>
    <row r="1679" spans="1:9" s="141" customFormat="1" ht="11.45" customHeight="1" x14ac:dyDescent="0.15">
      <c r="A1679" s="299"/>
      <c r="B1679" s="302"/>
      <c r="C1679" s="72">
        <f>C1678/I1678*100</f>
        <v>17.938931297709924</v>
      </c>
      <c r="D1679" s="72">
        <f>D1678/I1678*100</f>
        <v>9.9236641221374047</v>
      </c>
      <c r="E1679" s="72">
        <f>E1678/I1678*100</f>
        <v>2.6717557251908395</v>
      </c>
      <c r="F1679" s="72">
        <f>F1678/I1678*100</f>
        <v>22.137404580152673</v>
      </c>
      <c r="G1679" s="72">
        <f>G1678/I1678*100</f>
        <v>1.9083969465648856</v>
      </c>
      <c r="H1679" s="73">
        <f>H1678/I1678*100</f>
        <v>0.76335877862595414</v>
      </c>
      <c r="I1679" s="126">
        <v>100</v>
      </c>
    </row>
    <row r="1680" spans="1:9" s="141" customFormat="1" ht="11.45" customHeight="1" x14ac:dyDescent="0.15">
      <c r="A1680" s="299"/>
      <c r="B1680" s="303" t="s">
        <v>25</v>
      </c>
      <c r="C1680" s="214">
        <v>1</v>
      </c>
      <c r="D1680" s="214">
        <v>1</v>
      </c>
      <c r="E1680" s="214">
        <v>0</v>
      </c>
      <c r="F1680" s="214">
        <v>0</v>
      </c>
      <c r="G1680" s="214">
        <v>0</v>
      </c>
      <c r="H1680" s="224">
        <v>0</v>
      </c>
      <c r="I1680" s="128">
        <f>C1536</f>
        <v>2</v>
      </c>
    </row>
    <row r="1681" spans="1:9" s="141" customFormat="1" ht="11.45" customHeight="1" thickBot="1" x14ac:dyDescent="0.2">
      <c r="A1681" s="300"/>
      <c r="B1681" s="305"/>
      <c r="C1681" s="96">
        <f>C1680/I1680*100</f>
        <v>50</v>
      </c>
      <c r="D1681" s="96">
        <f>D1680/I1680*100</f>
        <v>50</v>
      </c>
      <c r="E1681" s="96">
        <f>E1680/I1680*100</f>
        <v>0</v>
      </c>
      <c r="F1681" s="96">
        <f>F1680/I1680*100</f>
        <v>0</v>
      </c>
      <c r="G1681" s="96">
        <f>G1680/I1680*100</f>
        <v>0</v>
      </c>
      <c r="H1681" s="97">
        <f>H1680/I1680*100</f>
        <v>0</v>
      </c>
      <c r="I1681" s="132">
        <v>100</v>
      </c>
    </row>
    <row r="1682" spans="1:9" s="141" customFormat="1" ht="11.45" customHeight="1" thickBot="1" x14ac:dyDescent="0.2">
      <c r="A1682" s="306" t="s">
        <v>148</v>
      </c>
      <c r="B1682" s="301" t="s">
        <v>24</v>
      </c>
      <c r="C1682" s="214">
        <v>26</v>
      </c>
      <c r="D1682" s="214">
        <v>13</v>
      </c>
      <c r="E1682" s="214">
        <v>0</v>
      </c>
      <c r="F1682" s="214">
        <v>22</v>
      </c>
      <c r="G1682" s="214">
        <v>1</v>
      </c>
      <c r="H1682" s="224">
        <v>1</v>
      </c>
      <c r="I1682" s="125">
        <f>C1538</f>
        <v>111</v>
      </c>
    </row>
    <row r="1683" spans="1:9" s="141" customFormat="1" ht="11.45" customHeight="1" thickTop="1" thickBot="1" x14ac:dyDescent="0.2">
      <c r="A1683" s="307"/>
      <c r="B1683" s="302"/>
      <c r="C1683" s="72">
        <f>C1682/I1682*100</f>
        <v>23.423423423423422</v>
      </c>
      <c r="D1683" s="72">
        <f>D1682/I1682*100</f>
        <v>11.711711711711711</v>
      </c>
      <c r="E1683" s="72">
        <f>E1682/I1682*100</f>
        <v>0</v>
      </c>
      <c r="F1683" s="72">
        <f>F1682/I1682*100</f>
        <v>19.81981981981982</v>
      </c>
      <c r="G1683" s="72">
        <f>G1682/I1682*100</f>
        <v>0.90090090090090091</v>
      </c>
      <c r="H1683" s="73">
        <f>H1682/I1682*100</f>
        <v>0.90090090090090091</v>
      </c>
      <c r="I1683" s="126">
        <v>100</v>
      </c>
    </row>
    <row r="1684" spans="1:9" s="141" customFormat="1" ht="11.45" customHeight="1" thickTop="1" thickBot="1" x14ac:dyDescent="0.2">
      <c r="A1684" s="307"/>
      <c r="B1684" s="303" t="s">
        <v>3</v>
      </c>
      <c r="C1684" s="214">
        <v>17</v>
      </c>
      <c r="D1684" s="214">
        <v>8</v>
      </c>
      <c r="E1684" s="214">
        <v>1</v>
      </c>
      <c r="F1684" s="214">
        <v>16</v>
      </c>
      <c r="G1684" s="214">
        <v>1</v>
      </c>
      <c r="H1684" s="224">
        <v>4</v>
      </c>
      <c r="I1684" s="128">
        <f>C1540</f>
        <v>87</v>
      </c>
    </row>
    <row r="1685" spans="1:9" s="141" customFormat="1" ht="11.45" customHeight="1" thickTop="1" thickBot="1" x14ac:dyDescent="0.2">
      <c r="A1685" s="307"/>
      <c r="B1685" s="303"/>
      <c r="C1685" s="67">
        <f>C1684/I1684*100</f>
        <v>19.540229885057471</v>
      </c>
      <c r="D1685" s="67">
        <f>D1684/I1684*100</f>
        <v>9.1954022988505741</v>
      </c>
      <c r="E1685" s="67">
        <f>E1684/I1684*100</f>
        <v>1.1494252873563218</v>
      </c>
      <c r="F1685" s="67">
        <f>F1684/I1684*100</f>
        <v>18.390804597701148</v>
      </c>
      <c r="G1685" s="67">
        <f>G1684/I1684*100</f>
        <v>1.1494252873563218</v>
      </c>
      <c r="H1685" s="68">
        <f>H1684/I1684*100</f>
        <v>4.5977011494252871</v>
      </c>
      <c r="I1685" s="126">
        <v>100</v>
      </c>
    </row>
    <row r="1686" spans="1:9" s="141" customFormat="1" ht="11.45" customHeight="1" thickTop="1" thickBot="1" x14ac:dyDescent="0.2">
      <c r="A1686" s="307"/>
      <c r="B1686" s="304" t="s">
        <v>14</v>
      </c>
      <c r="C1686" s="214">
        <v>66</v>
      </c>
      <c r="D1686" s="214">
        <v>35</v>
      </c>
      <c r="E1686" s="214">
        <v>8</v>
      </c>
      <c r="F1686" s="214">
        <v>54</v>
      </c>
      <c r="G1686" s="214">
        <v>11</v>
      </c>
      <c r="H1686" s="224">
        <v>5</v>
      </c>
      <c r="I1686" s="128">
        <f>C1542</f>
        <v>399</v>
      </c>
    </row>
    <row r="1687" spans="1:9" s="141" customFormat="1" ht="11.45" customHeight="1" thickTop="1" thickBot="1" x14ac:dyDescent="0.2">
      <c r="A1687" s="307"/>
      <c r="B1687" s="302"/>
      <c r="C1687" s="72">
        <f>C1686/I1686*100</f>
        <v>16.541353383458645</v>
      </c>
      <c r="D1687" s="72">
        <f>D1686/I1686*100</f>
        <v>8.7719298245614024</v>
      </c>
      <c r="E1687" s="72">
        <f>E1686/I1686*100</f>
        <v>2.0050125313283207</v>
      </c>
      <c r="F1687" s="72">
        <f>F1686/I1686*100</f>
        <v>13.533834586466165</v>
      </c>
      <c r="G1687" s="72">
        <f>G1686/I1686*100</f>
        <v>2.7568922305764412</v>
      </c>
      <c r="H1687" s="73">
        <f>H1686/I1686*100</f>
        <v>1.2531328320802004</v>
      </c>
      <c r="I1687" s="126">
        <v>100</v>
      </c>
    </row>
    <row r="1688" spans="1:9" s="141" customFormat="1" ht="11.45" customHeight="1" thickTop="1" thickBot="1" x14ac:dyDescent="0.2">
      <c r="A1688" s="307"/>
      <c r="B1688" s="303" t="s">
        <v>15</v>
      </c>
      <c r="C1688" s="214">
        <v>21</v>
      </c>
      <c r="D1688" s="214">
        <v>10</v>
      </c>
      <c r="E1688" s="214">
        <v>3</v>
      </c>
      <c r="F1688" s="214">
        <v>18</v>
      </c>
      <c r="G1688" s="214">
        <v>3</v>
      </c>
      <c r="H1688" s="224">
        <v>3</v>
      </c>
      <c r="I1688" s="128">
        <f>C1544</f>
        <v>118</v>
      </c>
    </row>
    <row r="1689" spans="1:9" s="141" customFormat="1" ht="11.45" customHeight="1" thickTop="1" thickBot="1" x14ac:dyDescent="0.2">
      <c r="A1689" s="307"/>
      <c r="B1689" s="303"/>
      <c r="C1689" s="67">
        <f>C1688/I1688*100</f>
        <v>17.796610169491526</v>
      </c>
      <c r="D1689" s="67">
        <f>D1688/I1688*100</f>
        <v>8.4745762711864394</v>
      </c>
      <c r="E1689" s="67">
        <f>E1688/I1688*100</f>
        <v>2.5423728813559325</v>
      </c>
      <c r="F1689" s="67">
        <f>F1688/I1688*100</f>
        <v>15.254237288135593</v>
      </c>
      <c r="G1689" s="67">
        <f>G1688/I1688*100</f>
        <v>2.5423728813559325</v>
      </c>
      <c r="H1689" s="68">
        <f>H1688/I1688*100</f>
        <v>2.5423728813559325</v>
      </c>
      <c r="I1689" s="126">
        <v>100</v>
      </c>
    </row>
    <row r="1690" spans="1:9" s="141" customFormat="1" ht="11.45" customHeight="1" thickTop="1" thickBot="1" x14ac:dyDescent="0.2">
      <c r="A1690" s="307"/>
      <c r="B1690" s="304" t="s">
        <v>26</v>
      </c>
      <c r="C1690" s="214">
        <v>7</v>
      </c>
      <c r="D1690" s="214">
        <v>2</v>
      </c>
      <c r="E1690" s="214">
        <v>2</v>
      </c>
      <c r="F1690" s="214">
        <v>6</v>
      </c>
      <c r="G1690" s="214">
        <v>2</v>
      </c>
      <c r="H1690" s="224">
        <v>1</v>
      </c>
      <c r="I1690" s="128">
        <f>C1546</f>
        <v>38</v>
      </c>
    </row>
    <row r="1691" spans="1:9" s="141" customFormat="1" ht="11.45" customHeight="1" thickTop="1" thickBot="1" x14ac:dyDescent="0.2">
      <c r="A1691" s="307"/>
      <c r="B1691" s="302"/>
      <c r="C1691" s="72">
        <f>C1690/I1690*100</f>
        <v>18.421052631578945</v>
      </c>
      <c r="D1691" s="72">
        <f>D1690/I1690*100</f>
        <v>5.2631578947368416</v>
      </c>
      <c r="E1691" s="72">
        <f>E1690/I1690*100</f>
        <v>5.2631578947368416</v>
      </c>
      <c r="F1691" s="72">
        <f>F1690/I1690*100</f>
        <v>15.789473684210526</v>
      </c>
      <c r="G1691" s="72">
        <f>G1690/I1690*100</f>
        <v>5.2631578947368416</v>
      </c>
      <c r="H1691" s="73">
        <f>H1690/I1690*100</f>
        <v>2.6315789473684208</v>
      </c>
      <c r="I1691" s="126">
        <v>100</v>
      </c>
    </row>
    <row r="1692" spans="1:9" s="2" customFormat="1" ht="11.45" customHeight="1" thickTop="1" thickBot="1" x14ac:dyDescent="0.2">
      <c r="A1692" s="307"/>
      <c r="B1692" s="303" t="s">
        <v>27</v>
      </c>
      <c r="C1692" s="214">
        <v>37</v>
      </c>
      <c r="D1692" s="214">
        <v>19</v>
      </c>
      <c r="E1692" s="214">
        <v>3</v>
      </c>
      <c r="F1692" s="214">
        <v>42</v>
      </c>
      <c r="G1692" s="214">
        <v>11</v>
      </c>
      <c r="H1692" s="224">
        <v>4</v>
      </c>
      <c r="I1692" s="128">
        <f>C1548</f>
        <v>231</v>
      </c>
    </row>
    <row r="1693" spans="1:9" s="2" customFormat="1" ht="11.45" customHeight="1" thickTop="1" thickBot="1" x14ac:dyDescent="0.2">
      <c r="A1693" s="307"/>
      <c r="B1693" s="303"/>
      <c r="C1693" s="67">
        <f>C1692/I1692*100</f>
        <v>16.017316017316016</v>
      </c>
      <c r="D1693" s="67">
        <f>D1692/I1692*100</f>
        <v>8.2251082251082259</v>
      </c>
      <c r="E1693" s="67">
        <f>E1692/I1692*100</f>
        <v>1.2987012987012987</v>
      </c>
      <c r="F1693" s="67">
        <f>F1692/I1692*100</f>
        <v>18.181818181818183</v>
      </c>
      <c r="G1693" s="67">
        <f>G1692/I1692*100</f>
        <v>4.7619047619047619</v>
      </c>
      <c r="H1693" s="68">
        <f>H1692/I1692*100</f>
        <v>1.7316017316017316</v>
      </c>
      <c r="I1693" s="126">
        <v>100</v>
      </c>
    </row>
    <row r="1694" spans="1:9" s="2" customFormat="1" ht="11.45" customHeight="1" thickTop="1" thickBot="1" x14ac:dyDescent="0.2">
      <c r="A1694" s="307"/>
      <c r="B1694" s="304" t="s">
        <v>0</v>
      </c>
      <c r="C1694" s="214">
        <v>13</v>
      </c>
      <c r="D1694" s="214">
        <v>7</v>
      </c>
      <c r="E1694" s="214">
        <v>2</v>
      </c>
      <c r="F1694" s="214">
        <v>8</v>
      </c>
      <c r="G1694" s="214">
        <v>0</v>
      </c>
      <c r="H1694" s="224">
        <v>1</v>
      </c>
      <c r="I1694" s="128">
        <f>C1550</f>
        <v>50</v>
      </c>
    </row>
    <row r="1695" spans="1:9" s="2" customFormat="1" ht="11.45" customHeight="1" thickTop="1" thickBot="1" x14ac:dyDescent="0.2">
      <c r="A1695" s="307"/>
      <c r="B1695" s="302"/>
      <c r="C1695" s="72">
        <f>C1694/I1694*100</f>
        <v>26</v>
      </c>
      <c r="D1695" s="72">
        <f>D1694/I1694*100</f>
        <v>14.000000000000002</v>
      </c>
      <c r="E1695" s="72">
        <f>E1694/I1694*100</f>
        <v>4</v>
      </c>
      <c r="F1695" s="72">
        <f>F1694/I1694*100</f>
        <v>16</v>
      </c>
      <c r="G1695" s="72">
        <f>G1694/I1694*100</f>
        <v>0</v>
      </c>
      <c r="H1695" s="73">
        <f>H1694/I1694*100</f>
        <v>2</v>
      </c>
      <c r="I1695" s="126">
        <v>100</v>
      </c>
    </row>
    <row r="1696" spans="1:9" s="2" customFormat="1" ht="11.45" customHeight="1" thickTop="1" thickBot="1" x14ac:dyDescent="0.2">
      <c r="A1696" s="307"/>
      <c r="B1696" s="303" t="s">
        <v>25</v>
      </c>
      <c r="C1696" s="214">
        <v>3</v>
      </c>
      <c r="D1696" s="214">
        <v>1</v>
      </c>
      <c r="E1696" s="214">
        <v>0</v>
      </c>
      <c r="F1696" s="214">
        <v>3</v>
      </c>
      <c r="G1696" s="214">
        <v>0</v>
      </c>
      <c r="H1696" s="224">
        <v>0</v>
      </c>
      <c r="I1696" s="128">
        <f>C1552</f>
        <v>10</v>
      </c>
    </row>
    <row r="1697" spans="1:9" s="2" customFormat="1" ht="11.45" customHeight="1" thickTop="1" thickBot="1" x14ac:dyDescent="0.2">
      <c r="A1697" s="308"/>
      <c r="B1697" s="305"/>
      <c r="C1697" s="96">
        <f>C1696/I1696*100</f>
        <v>30</v>
      </c>
      <c r="D1697" s="96">
        <f>D1696/I1696*100</f>
        <v>10</v>
      </c>
      <c r="E1697" s="96">
        <f>E1696/I1696*100</f>
        <v>0</v>
      </c>
      <c r="F1697" s="96">
        <f>F1696/I1696*100</f>
        <v>30</v>
      </c>
      <c r="G1697" s="96">
        <f>G1696/I1696*100</f>
        <v>0</v>
      </c>
      <c r="H1697" s="97">
        <f>H1696/I1696*100</f>
        <v>0</v>
      </c>
      <c r="I1697" s="132">
        <v>100</v>
      </c>
    </row>
    <row r="1698" spans="1:9" s="2" customFormat="1" ht="11.45" customHeight="1" x14ac:dyDescent="0.15">
      <c r="A1698" s="298" t="s">
        <v>22</v>
      </c>
      <c r="B1698" s="301" t="s">
        <v>28</v>
      </c>
      <c r="C1698" s="214">
        <v>14</v>
      </c>
      <c r="D1698" s="214">
        <v>7</v>
      </c>
      <c r="E1698" s="214">
        <v>2</v>
      </c>
      <c r="F1698" s="214">
        <v>15</v>
      </c>
      <c r="G1698" s="214">
        <v>5</v>
      </c>
      <c r="H1698" s="224">
        <v>2</v>
      </c>
      <c r="I1698" s="125">
        <f>C1554</f>
        <v>107</v>
      </c>
    </row>
    <row r="1699" spans="1:9" s="2" customFormat="1" ht="12.75" customHeight="1" x14ac:dyDescent="0.15">
      <c r="A1699" s="299"/>
      <c r="B1699" s="302"/>
      <c r="C1699" s="72">
        <f>C1698/I1698*100</f>
        <v>13.084112149532709</v>
      </c>
      <c r="D1699" s="72">
        <f>D1698/I1698*100</f>
        <v>6.5420560747663545</v>
      </c>
      <c r="E1699" s="72">
        <f>E1698/I1698*100</f>
        <v>1.8691588785046727</v>
      </c>
      <c r="F1699" s="72">
        <f>F1698/I1698*100</f>
        <v>14.018691588785046</v>
      </c>
      <c r="G1699" s="72">
        <f>G1698/I1698*100</f>
        <v>4.6728971962616823</v>
      </c>
      <c r="H1699" s="73">
        <f>H1698/I1698*100</f>
        <v>1.8691588785046727</v>
      </c>
      <c r="I1699" s="126">
        <v>100</v>
      </c>
    </row>
    <row r="1700" spans="1:9" s="2" customFormat="1" ht="11.45" customHeight="1" x14ac:dyDescent="0.15">
      <c r="A1700" s="299"/>
      <c r="B1700" s="303" t="s">
        <v>29</v>
      </c>
      <c r="C1700" s="214">
        <v>33</v>
      </c>
      <c r="D1700" s="214">
        <v>19</v>
      </c>
      <c r="E1700" s="214">
        <v>3</v>
      </c>
      <c r="F1700" s="214">
        <v>27</v>
      </c>
      <c r="G1700" s="214">
        <v>4</v>
      </c>
      <c r="H1700" s="224">
        <v>5</v>
      </c>
      <c r="I1700" s="128">
        <f>C1556</f>
        <v>177</v>
      </c>
    </row>
    <row r="1701" spans="1:9" s="2" customFormat="1" ht="11.45" customHeight="1" x14ac:dyDescent="0.15">
      <c r="A1701" s="299"/>
      <c r="B1701" s="303"/>
      <c r="C1701" s="67">
        <f>C1700/I1700*100</f>
        <v>18.64406779661017</v>
      </c>
      <c r="D1701" s="67">
        <f>D1700/I1700*100</f>
        <v>10.734463276836157</v>
      </c>
      <c r="E1701" s="67">
        <f>E1700/I1700*100</f>
        <v>1.6949152542372881</v>
      </c>
      <c r="F1701" s="67">
        <f>F1700/I1700*100</f>
        <v>15.254237288135593</v>
      </c>
      <c r="G1701" s="67">
        <f>G1700/I1700*100</f>
        <v>2.2598870056497176</v>
      </c>
      <c r="H1701" s="68">
        <f>H1700/I1700*100</f>
        <v>2.8248587570621471</v>
      </c>
      <c r="I1701" s="126">
        <v>100</v>
      </c>
    </row>
    <row r="1702" spans="1:9" s="2" customFormat="1" ht="11.45" customHeight="1" x14ac:dyDescent="0.15">
      <c r="A1702" s="299"/>
      <c r="B1702" s="304" t="s">
        <v>30</v>
      </c>
      <c r="C1702" s="214">
        <v>91</v>
      </c>
      <c r="D1702" s="214">
        <v>33</v>
      </c>
      <c r="E1702" s="214">
        <v>8</v>
      </c>
      <c r="F1702" s="214">
        <v>74</v>
      </c>
      <c r="G1702" s="214">
        <v>14</v>
      </c>
      <c r="H1702" s="224">
        <v>6</v>
      </c>
      <c r="I1702" s="128">
        <f>C1558</f>
        <v>463</v>
      </c>
    </row>
    <row r="1703" spans="1:9" s="2" customFormat="1" ht="11.45" customHeight="1" x14ac:dyDescent="0.15">
      <c r="A1703" s="299"/>
      <c r="B1703" s="302"/>
      <c r="C1703" s="72">
        <f>C1702/I1702*100</f>
        <v>19.654427645788335</v>
      </c>
      <c r="D1703" s="72">
        <f>D1702/I1702*100</f>
        <v>7.1274298056155514</v>
      </c>
      <c r="E1703" s="72">
        <f>E1702/I1702*100</f>
        <v>1.7278617710583155</v>
      </c>
      <c r="F1703" s="72">
        <f>F1702/I1702*100</f>
        <v>15.982721382289416</v>
      </c>
      <c r="G1703" s="72">
        <f>G1702/I1702*100</f>
        <v>3.0237580993520519</v>
      </c>
      <c r="H1703" s="73">
        <f>H1702/I1702*100</f>
        <v>1.2958963282937366</v>
      </c>
      <c r="I1703" s="126">
        <v>100</v>
      </c>
    </row>
    <row r="1704" spans="1:9" s="2" customFormat="1" ht="11.45" customHeight="1" x14ac:dyDescent="0.15">
      <c r="A1704" s="299"/>
      <c r="B1704" s="303" t="s">
        <v>31</v>
      </c>
      <c r="C1704" s="214">
        <v>41</v>
      </c>
      <c r="D1704" s="214">
        <v>25</v>
      </c>
      <c r="E1704" s="214">
        <v>2</v>
      </c>
      <c r="F1704" s="214">
        <v>43</v>
      </c>
      <c r="G1704" s="214">
        <v>4</v>
      </c>
      <c r="H1704" s="224">
        <v>2</v>
      </c>
      <c r="I1704" s="128">
        <f>C1560</f>
        <v>225</v>
      </c>
    </row>
    <row r="1705" spans="1:9" s="2" customFormat="1" ht="11.45" customHeight="1" x14ac:dyDescent="0.15">
      <c r="A1705" s="299"/>
      <c r="B1705" s="303"/>
      <c r="C1705" s="67">
        <f>C1704/I1704*100</f>
        <v>18.222222222222221</v>
      </c>
      <c r="D1705" s="67">
        <f>D1704/I1704*100</f>
        <v>11.111111111111111</v>
      </c>
      <c r="E1705" s="67">
        <f>E1704/I1704*100</f>
        <v>0.88888888888888884</v>
      </c>
      <c r="F1705" s="67">
        <f>F1704/I1704*100</f>
        <v>19.111111111111111</v>
      </c>
      <c r="G1705" s="67">
        <f>G1704/I1704*100</f>
        <v>1.7777777777777777</v>
      </c>
      <c r="H1705" s="68">
        <f>H1704/I1704*100</f>
        <v>0.88888888888888884</v>
      </c>
      <c r="I1705" s="126">
        <v>100</v>
      </c>
    </row>
    <row r="1706" spans="1:9" s="2" customFormat="1" ht="11.45" customHeight="1" x14ac:dyDescent="0.15">
      <c r="A1706" s="299"/>
      <c r="B1706" s="304" t="s">
        <v>58</v>
      </c>
      <c r="C1706" s="214">
        <v>9</v>
      </c>
      <c r="D1706" s="214">
        <v>10</v>
      </c>
      <c r="E1706" s="214">
        <v>4</v>
      </c>
      <c r="F1706" s="214">
        <v>10</v>
      </c>
      <c r="G1706" s="214">
        <v>2</v>
      </c>
      <c r="H1706" s="224">
        <v>4</v>
      </c>
      <c r="I1706" s="128">
        <f>C1562</f>
        <v>67</v>
      </c>
    </row>
    <row r="1707" spans="1:9" s="2" customFormat="1" ht="11.45" customHeight="1" x14ac:dyDescent="0.15">
      <c r="A1707" s="299"/>
      <c r="B1707" s="302"/>
      <c r="C1707" s="72">
        <f>C1706/I1706*100</f>
        <v>13.432835820895523</v>
      </c>
      <c r="D1707" s="72">
        <f>D1706/I1706*100</f>
        <v>14.925373134328357</v>
      </c>
      <c r="E1707" s="72">
        <f>E1706/I1706*100</f>
        <v>5.9701492537313428</v>
      </c>
      <c r="F1707" s="72">
        <f>F1706/I1706*100</f>
        <v>14.925373134328357</v>
      </c>
      <c r="G1707" s="72">
        <f>G1706/I1706*100</f>
        <v>2.9850746268656714</v>
      </c>
      <c r="H1707" s="73">
        <f>H1706/I1706*100</f>
        <v>5.9701492537313428</v>
      </c>
      <c r="I1707" s="126">
        <v>100</v>
      </c>
    </row>
    <row r="1708" spans="1:9" s="2" customFormat="1" ht="11.45" customHeight="1" x14ac:dyDescent="0.15">
      <c r="A1708" s="299"/>
      <c r="B1708" s="303" t="s">
        <v>25</v>
      </c>
      <c r="C1708" s="214">
        <v>2</v>
      </c>
      <c r="D1708" s="214">
        <v>1</v>
      </c>
      <c r="E1708" s="214">
        <v>0</v>
      </c>
      <c r="F1708" s="214">
        <v>0</v>
      </c>
      <c r="G1708" s="214">
        <v>0</v>
      </c>
      <c r="H1708" s="224">
        <v>0</v>
      </c>
      <c r="I1708" s="128">
        <f>C1564</f>
        <v>5</v>
      </c>
    </row>
    <row r="1709" spans="1:9" s="2" customFormat="1" ht="11.45" customHeight="1" thickBot="1" x14ac:dyDescent="0.2">
      <c r="A1709" s="300"/>
      <c r="B1709" s="305"/>
      <c r="C1709" s="96">
        <f>C1708/I1708*100</f>
        <v>40</v>
      </c>
      <c r="D1709" s="96">
        <f>D1708/I1708*100</f>
        <v>20</v>
      </c>
      <c r="E1709" s="96">
        <f>E1708/I1708*100</f>
        <v>0</v>
      </c>
      <c r="F1709" s="96">
        <f>F1708/I1708*100</f>
        <v>0</v>
      </c>
      <c r="G1709" s="96">
        <f>G1708/I1708*100</f>
        <v>0</v>
      </c>
      <c r="H1709" s="97">
        <f>H1708/I1708*100</f>
        <v>0</v>
      </c>
      <c r="I1709" s="132">
        <v>100</v>
      </c>
    </row>
    <row r="1710" spans="1:9" s="2" customFormat="1" ht="11.45" customHeight="1" x14ac:dyDescent="0.15">
      <c r="A1710" s="115"/>
      <c r="B1710" s="116"/>
      <c r="C1710" s="117"/>
      <c r="D1710" s="117"/>
      <c r="E1710" s="117"/>
      <c r="F1710" s="117"/>
      <c r="G1710" s="117"/>
    </row>
    <row r="1711" spans="1:9" s="2" customFormat="1" ht="11.45" customHeight="1" x14ac:dyDescent="0.15">
      <c r="A1711" s="115"/>
      <c r="B1711" s="116"/>
      <c r="C1711" s="117"/>
      <c r="D1711" s="117"/>
      <c r="E1711" s="117"/>
      <c r="F1711" s="117"/>
      <c r="G1711" s="117"/>
    </row>
    <row r="1712" spans="1:9" s="2" customFormat="1" ht="11.45" customHeight="1" x14ac:dyDescent="0.15">
      <c r="A1712" s="115"/>
      <c r="B1712" s="116"/>
      <c r="C1712" s="117"/>
      <c r="D1712" s="117"/>
      <c r="E1712" s="117"/>
      <c r="F1712" s="117"/>
      <c r="G1712" s="117"/>
    </row>
    <row r="1713" spans="1:12" ht="24.75" customHeight="1" x14ac:dyDescent="0.15">
      <c r="A1713" s="347" t="s">
        <v>359</v>
      </c>
      <c r="B1713" s="347"/>
      <c r="C1713" s="347"/>
      <c r="D1713" s="347"/>
      <c r="E1713" s="347"/>
      <c r="F1713" s="347"/>
      <c r="G1713" s="347"/>
      <c r="H1713" s="347"/>
      <c r="I1713" s="347"/>
      <c r="J1713" s="347"/>
      <c r="K1713" s="347"/>
      <c r="L1713" s="347"/>
    </row>
    <row r="1714" spans="1:12" s="4" customFormat="1" ht="30" customHeight="1" thickBot="1" x14ac:dyDescent="0.2">
      <c r="A1714" s="309" t="s">
        <v>93</v>
      </c>
      <c r="B1714" s="309"/>
      <c r="C1714" s="309"/>
      <c r="D1714" s="309"/>
      <c r="E1714" s="309"/>
      <c r="F1714" s="309"/>
      <c r="G1714" s="309"/>
      <c r="H1714" s="309"/>
      <c r="I1714" s="309"/>
      <c r="J1714" s="309"/>
      <c r="K1714" s="309"/>
      <c r="L1714" s="309"/>
    </row>
    <row r="1715" spans="1:12" s="2" customFormat="1" ht="2.25" customHeight="1" x14ac:dyDescent="0.15">
      <c r="A1715" s="310" t="s">
        <v>150</v>
      </c>
      <c r="B1715" s="311"/>
      <c r="C1715" s="168"/>
      <c r="D1715" s="168"/>
      <c r="E1715" s="168"/>
      <c r="F1715" s="168"/>
      <c r="G1715" s="168"/>
      <c r="H1715" s="168"/>
      <c r="I1715" s="184"/>
      <c r="J1715" s="168"/>
      <c r="K1715" s="168"/>
      <c r="L1715" s="172"/>
    </row>
    <row r="1716" spans="1:12" s="2" customFormat="1" ht="10.15" customHeight="1" x14ac:dyDescent="0.15">
      <c r="A1716" s="312"/>
      <c r="B1716" s="313"/>
      <c r="C1716" s="348" t="s">
        <v>212</v>
      </c>
      <c r="D1716" s="348" t="s">
        <v>213</v>
      </c>
      <c r="E1716" s="348" t="s">
        <v>214</v>
      </c>
      <c r="F1716" s="348" t="s">
        <v>215</v>
      </c>
      <c r="G1716" s="348" t="s">
        <v>216</v>
      </c>
      <c r="H1716" s="348" t="s">
        <v>217</v>
      </c>
      <c r="I1716" s="348" t="s">
        <v>218</v>
      </c>
      <c r="J1716" s="348" t="s">
        <v>219</v>
      </c>
      <c r="K1716" s="348" t="s">
        <v>220</v>
      </c>
      <c r="L1716" s="349" t="s">
        <v>221</v>
      </c>
    </row>
    <row r="1717" spans="1:12" s="2" customFormat="1" ht="2.25" customHeight="1" x14ac:dyDescent="0.15">
      <c r="A1717" s="312"/>
      <c r="B1717" s="313"/>
      <c r="C1717" s="348"/>
      <c r="D1717" s="348"/>
      <c r="E1717" s="348"/>
      <c r="F1717" s="348"/>
      <c r="G1717" s="348"/>
      <c r="H1717" s="348"/>
      <c r="I1717" s="348"/>
      <c r="J1717" s="348"/>
      <c r="K1717" s="348"/>
      <c r="L1717" s="349"/>
    </row>
    <row r="1718" spans="1:12" s="2" customFormat="1" ht="2.25" customHeight="1" x14ac:dyDescent="0.15">
      <c r="A1718" s="312"/>
      <c r="B1718" s="313"/>
      <c r="C1718" s="348"/>
      <c r="D1718" s="348"/>
      <c r="E1718" s="348"/>
      <c r="F1718" s="348"/>
      <c r="G1718" s="348"/>
      <c r="H1718" s="348"/>
      <c r="I1718" s="348"/>
      <c r="J1718" s="348"/>
      <c r="K1718" s="348"/>
      <c r="L1718" s="349"/>
    </row>
    <row r="1719" spans="1:12" s="24" customFormat="1" ht="60" customHeight="1" x14ac:dyDescent="0.15">
      <c r="A1719" s="316" t="s">
        <v>35</v>
      </c>
      <c r="B1719" s="317"/>
      <c r="C1719" s="348"/>
      <c r="D1719" s="348"/>
      <c r="E1719" s="348"/>
      <c r="F1719" s="348"/>
      <c r="G1719" s="348"/>
      <c r="H1719" s="348"/>
      <c r="I1719" s="348"/>
      <c r="J1719" s="348"/>
      <c r="K1719" s="348"/>
      <c r="L1719" s="349"/>
    </row>
    <row r="1720" spans="1:12" s="24" customFormat="1" ht="2.25" customHeight="1" thickBot="1" x14ac:dyDescent="0.2">
      <c r="A1720" s="173"/>
      <c r="B1720" s="174"/>
      <c r="C1720" s="175"/>
      <c r="D1720" s="176"/>
      <c r="E1720" s="176"/>
      <c r="F1720" s="176"/>
      <c r="G1720" s="176"/>
      <c r="H1720" s="176"/>
      <c r="I1720" s="212"/>
      <c r="J1720" s="188"/>
      <c r="K1720" s="188"/>
      <c r="L1720" s="188"/>
    </row>
    <row r="1721" spans="1:12" s="141" customFormat="1" ht="11.25" customHeight="1" x14ac:dyDescent="0.15">
      <c r="A1721" s="318" t="s">
        <v>23</v>
      </c>
      <c r="B1721" s="319"/>
      <c r="C1721" s="33">
        <f>C1723+C1725+C1727+C1729+C1731</f>
        <v>32</v>
      </c>
      <c r="D1721" s="33">
        <f>D1723+D1725+D1727+D1729+D1731</f>
        <v>52</v>
      </c>
      <c r="E1721" s="33">
        <f t="shared" ref="E1721:K1721" si="55">E1723+E1725+E1727+E1729+E1731</f>
        <v>36</v>
      </c>
      <c r="F1721" s="33">
        <f t="shared" si="55"/>
        <v>31</v>
      </c>
      <c r="G1721" s="33">
        <f t="shared" si="55"/>
        <v>15</v>
      </c>
      <c r="H1721" s="33">
        <f t="shared" si="55"/>
        <v>31</v>
      </c>
      <c r="I1721" s="33">
        <f t="shared" si="55"/>
        <v>28</v>
      </c>
      <c r="J1721" s="33">
        <f t="shared" si="55"/>
        <v>58</v>
      </c>
      <c r="K1721" s="33">
        <f t="shared" si="55"/>
        <v>96</v>
      </c>
      <c r="L1721" s="36">
        <f>L1723+L1725+L1727+L1729+L1731</f>
        <v>153</v>
      </c>
    </row>
    <row r="1722" spans="1:12" s="141" customFormat="1" ht="11.25" customHeight="1" thickBot="1" x14ac:dyDescent="0.2">
      <c r="A1722" s="320"/>
      <c r="B1722" s="321"/>
      <c r="C1722" s="142">
        <f>C1721/I1794*100</f>
        <v>13.502109704641349</v>
      </c>
      <c r="D1722" s="142">
        <f>D1721/I1794*100</f>
        <v>21.940928270042196</v>
      </c>
      <c r="E1722" s="142">
        <f>E1721/I1794*100</f>
        <v>15.18987341772152</v>
      </c>
      <c r="F1722" s="142">
        <f>F1721/I1794*100</f>
        <v>13.080168776371309</v>
      </c>
      <c r="G1722" s="142">
        <f>G1721/I1794*100</f>
        <v>6.3291139240506329</v>
      </c>
      <c r="H1722" s="142">
        <f>H1721/I1794*100</f>
        <v>13.080168776371309</v>
      </c>
      <c r="I1722" s="142">
        <f>I1721/I1794*100</f>
        <v>11.814345991561181</v>
      </c>
      <c r="J1722" s="142">
        <f>J1721/I1794*100</f>
        <v>24.472573839662449</v>
      </c>
      <c r="K1722" s="142">
        <f>K1721/I1794*100</f>
        <v>40.506329113924053</v>
      </c>
      <c r="L1722" s="213">
        <f>L1721/I1794*100</f>
        <v>64.556962025316452</v>
      </c>
    </row>
    <row r="1723" spans="1:12" s="141" customFormat="1" ht="11.45" customHeight="1" x14ac:dyDescent="0.15">
      <c r="A1723" s="298" t="s">
        <v>128</v>
      </c>
      <c r="B1723" s="301" t="s">
        <v>20</v>
      </c>
      <c r="C1723" s="214">
        <v>19</v>
      </c>
      <c r="D1723" s="214">
        <v>39</v>
      </c>
      <c r="E1723" s="214">
        <v>27</v>
      </c>
      <c r="F1723" s="214">
        <v>24</v>
      </c>
      <c r="G1723" s="214">
        <v>11</v>
      </c>
      <c r="H1723" s="214">
        <v>29</v>
      </c>
      <c r="I1723" s="214">
        <v>23</v>
      </c>
      <c r="J1723" s="214">
        <v>37</v>
      </c>
      <c r="K1723" s="214">
        <v>63</v>
      </c>
      <c r="L1723" s="215">
        <v>105</v>
      </c>
    </row>
    <row r="1724" spans="1:12" s="141" customFormat="1" ht="11.45" customHeight="1" x14ac:dyDescent="0.15">
      <c r="A1724" s="299"/>
      <c r="B1724" s="302"/>
      <c r="C1724" s="72">
        <f>C1723/I1796*100</f>
        <v>11.242603550295858</v>
      </c>
      <c r="D1724" s="72">
        <f>D1723/I1796*100</f>
        <v>23.076923076923077</v>
      </c>
      <c r="E1724" s="72">
        <f>E1723/I1796*100</f>
        <v>15.976331360946746</v>
      </c>
      <c r="F1724" s="72">
        <f>F1723/I1796*100</f>
        <v>14.201183431952662</v>
      </c>
      <c r="G1724" s="72">
        <f>G1723/I1796*100</f>
        <v>6.5088757396449708</v>
      </c>
      <c r="H1724" s="72">
        <f>H1723/I1796*100</f>
        <v>17.159763313609467</v>
      </c>
      <c r="I1724" s="72">
        <f>I1723/I1796*100</f>
        <v>13.609467455621301</v>
      </c>
      <c r="J1724" s="73">
        <f>J1723/I1796*100</f>
        <v>21.893491124260358</v>
      </c>
      <c r="K1724" s="73">
        <f>K1723/I1796*100</f>
        <v>37.278106508875744</v>
      </c>
      <c r="L1724" s="216">
        <f>L1723/I1796*100</f>
        <v>62.130177514792898</v>
      </c>
    </row>
    <row r="1725" spans="1:12" s="141" customFormat="1" ht="11.45" customHeight="1" x14ac:dyDescent="0.15">
      <c r="A1725" s="299"/>
      <c r="B1725" s="303" t="s">
        <v>21</v>
      </c>
      <c r="C1725" s="214">
        <v>9</v>
      </c>
      <c r="D1725" s="214">
        <v>9</v>
      </c>
      <c r="E1725" s="214">
        <v>7</v>
      </c>
      <c r="F1725" s="214">
        <v>5</v>
      </c>
      <c r="G1725" s="214">
        <v>2</v>
      </c>
      <c r="H1725" s="214">
        <v>0</v>
      </c>
      <c r="I1725" s="214">
        <v>5</v>
      </c>
      <c r="J1725" s="214">
        <v>20</v>
      </c>
      <c r="K1725" s="214">
        <v>28</v>
      </c>
      <c r="L1725" s="215">
        <v>41</v>
      </c>
    </row>
    <row r="1726" spans="1:12" s="141" customFormat="1" ht="11.45" customHeight="1" x14ac:dyDescent="0.15">
      <c r="A1726" s="299"/>
      <c r="B1726" s="303"/>
      <c r="C1726" s="67">
        <f>C1725/I1798*100</f>
        <v>17.307692307692307</v>
      </c>
      <c r="D1726" s="67">
        <f>D1725/I1798*100</f>
        <v>17.307692307692307</v>
      </c>
      <c r="E1726" s="67">
        <f>E1725/I1798*100</f>
        <v>13.461538461538462</v>
      </c>
      <c r="F1726" s="67">
        <f>F1725/I1798*100</f>
        <v>9.6153846153846168</v>
      </c>
      <c r="G1726" s="67">
        <f>G1725/I1798*100</f>
        <v>3.8461538461538463</v>
      </c>
      <c r="H1726" s="67">
        <f>H1725/I1798*100</f>
        <v>0</v>
      </c>
      <c r="I1726" s="67">
        <f>I1725/I1798*100</f>
        <v>9.6153846153846168</v>
      </c>
      <c r="J1726" s="68">
        <f>J1725/I1798*100</f>
        <v>38.461538461538467</v>
      </c>
      <c r="K1726" s="68">
        <f>K1725/I1798*100</f>
        <v>53.846153846153847</v>
      </c>
      <c r="L1726" s="217">
        <f>L1725/I1798*100</f>
        <v>78.84615384615384</v>
      </c>
    </row>
    <row r="1727" spans="1:12" s="141" customFormat="1" ht="11.45" customHeight="1" x14ac:dyDescent="0.15">
      <c r="A1727" s="299"/>
      <c r="B1727" s="304" t="s">
        <v>202</v>
      </c>
      <c r="C1727" s="214">
        <v>2</v>
      </c>
      <c r="D1727" s="214">
        <v>3</v>
      </c>
      <c r="E1727" s="214">
        <v>1</v>
      </c>
      <c r="F1727" s="214">
        <v>2</v>
      </c>
      <c r="G1727" s="214">
        <v>0</v>
      </c>
      <c r="H1727" s="214">
        <v>1</v>
      </c>
      <c r="I1727" s="214">
        <v>0</v>
      </c>
      <c r="J1727" s="214">
        <v>0</v>
      </c>
      <c r="K1727" s="214">
        <v>3</v>
      </c>
      <c r="L1727" s="215">
        <v>5</v>
      </c>
    </row>
    <row r="1728" spans="1:12" s="141" customFormat="1" ht="11.45" customHeight="1" x14ac:dyDescent="0.15">
      <c r="A1728" s="299"/>
      <c r="B1728" s="302"/>
      <c r="C1728" s="72">
        <f>C1727/I1800*100</f>
        <v>20</v>
      </c>
      <c r="D1728" s="72">
        <f>D1727/I1800*100</f>
        <v>30</v>
      </c>
      <c r="E1728" s="72">
        <f>E1727/I1800*100</f>
        <v>10</v>
      </c>
      <c r="F1728" s="72">
        <f>F1727/I1800*100</f>
        <v>20</v>
      </c>
      <c r="G1728" s="72">
        <f>G1727/I1800*100</f>
        <v>0</v>
      </c>
      <c r="H1728" s="72">
        <f>H1727/I1800*100</f>
        <v>10</v>
      </c>
      <c r="I1728" s="72">
        <f>I1727/I1800*100</f>
        <v>0</v>
      </c>
      <c r="J1728" s="73">
        <f>J1727/I1800*100</f>
        <v>0</v>
      </c>
      <c r="K1728" s="73">
        <f>K1727/I1800*100</f>
        <v>30</v>
      </c>
      <c r="L1728" s="216">
        <f>L1727/I1800*100</f>
        <v>50</v>
      </c>
    </row>
    <row r="1729" spans="1:12" s="141" customFormat="1" ht="11.45" customHeight="1" x14ac:dyDescent="0.15">
      <c r="A1729" s="299"/>
      <c r="B1729" s="303" t="s">
        <v>203</v>
      </c>
      <c r="C1729" s="214">
        <v>2</v>
      </c>
      <c r="D1729" s="214">
        <v>1</v>
      </c>
      <c r="E1729" s="214">
        <v>1</v>
      </c>
      <c r="F1729" s="214">
        <v>0</v>
      </c>
      <c r="G1729" s="214">
        <v>2</v>
      </c>
      <c r="H1729" s="214">
        <v>1</v>
      </c>
      <c r="I1729" s="214">
        <v>0</v>
      </c>
      <c r="J1729" s="214">
        <v>1</v>
      </c>
      <c r="K1729" s="214">
        <v>2</v>
      </c>
      <c r="L1729" s="215">
        <v>2</v>
      </c>
    </row>
    <row r="1730" spans="1:12" s="141" customFormat="1" ht="11.45" customHeight="1" thickBot="1" x14ac:dyDescent="0.2">
      <c r="A1730" s="299"/>
      <c r="B1730" s="303"/>
      <c r="C1730" s="131">
        <f>C1729/I1802*100</f>
        <v>33.333333333333329</v>
      </c>
      <c r="D1730" s="131">
        <f>D1729/I1802*100</f>
        <v>16.666666666666664</v>
      </c>
      <c r="E1730" s="131">
        <f>E1729/I1802*100</f>
        <v>16.666666666666664</v>
      </c>
      <c r="F1730" s="131">
        <f>F1729/I1802*100</f>
        <v>0</v>
      </c>
      <c r="G1730" s="131">
        <f>G1729/I1802*100</f>
        <v>33.333333333333329</v>
      </c>
      <c r="H1730" s="131">
        <f>H1729/I1802*100</f>
        <v>16.666666666666664</v>
      </c>
      <c r="I1730" s="131">
        <f>I1729/I1802*100</f>
        <v>0</v>
      </c>
      <c r="J1730" s="225">
        <f>J1729/I1802*100</f>
        <v>16.666666666666664</v>
      </c>
      <c r="K1730" s="225">
        <f>K1729/I1802*100</f>
        <v>33.333333333333329</v>
      </c>
      <c r="L1730" s="226">
        <f>L1729/I1802*100</f>
        <v>33.333333333333329</v>
      </c>
    </row>
    <row r="1731" spans="1:12" s="141" customFormat="1" ht="11.45" hidden="1" customHeight="1" x14ac:dyDescent="0.15">
      <c r="A1731" s="299"/>
      <c r="B1731" s="304" t="s">
        <v>204</v>
      </c>
      <c r="C1731" s="75">
        <v>0</v>
      </c>
      <c r="D1731" s="75">
        <v>0</v>
      </c>
      <c r="E1731" s="75">
        <v>0</v>
      </c>
      <c r="F1731" s="75">
        <v>0</v>
      </c>
      <c r="G1731" s="75">
        <v>0</v>
      </c>
      <c r="H1731" s="75">
        <v>0</v>
      </c>
      <c r="I1731" s="75">
        <v>0</v>
      </c>
      <c r="J1731" s="76">
        <v>0</v>
      </c>
      <c r="K1731" s="76">
        <v>0</v>
      </c>
      <c r="L1731" s="227">
        <v>0</v>
      </c>
    </row>
    <row r="1732" spans="1:12" s="141" customFormat="1" ht="11.45" hidden="1" customHeight="1" x14ac:dyDescent="0.15">
      <c r="A1732" s="300"/>
      <c r="B1732" s="305"/>
      <c r="C1732" s="134" t="s">
        <v>84</v>
      </c>
      <c r="D1732" s="134" t="s">
        <v>84</v>
      </c>
      <c r="E1732" s="134" t="s">
        <v>84</v>
      </c>
      <c r="F1732" s="134" t="s">
        <v>84</v>
      </c>
      <c r="G1732" s="134" t="s">
        <v>84</v>
      </c>
      <c r="H1732" s="134" t="s">
        <v>84</v>
      </c>
      <c r="I1732" s="134" t="s">
        <v>84</v>
      </c>
      <c r="J1732" s="182" t="s">
        <v>84</v>
      </c>
      <c r="K1732" s="182" t="s">
        <v>84</v>
      </c>
      <c r="L1732" s="219" t="s">
        <v>84</v>
      </c>
    </row>
    <row r="1733" spans="1:12" s="141" customFormat="1" ht="11.45" customHeight="1" x14ac:dyDescent="0.15">
      <c r="A1733" s="298" t="s">
        <v>205</v>
      </c>
      <c r="B1733" s="301" t="s">
        <v>1</v>
      </c>
      <c r="C1733" s="214">
        <v>15</v>
      </c>
      <c r="D1733" s="214">
        <v>19</v>
      </c>
      <c r="E1733" s="214">
        <v>15</v>
      </c>
      <c r="F1733" s="214">
        <v>7</v>
      </c>
      <c r="G1733" s="214">
        <v>7</v>
      </c>
      <c r="H1733" s="214">
        <v>13</v>
      </c>
      <c r="I1733" s="214">
        <v>12</v>
      </c>
      <c r="J1733" s="214">
        <v>16</v>
      </c>
      <c r="K1733" s="214">
        <v>42</v>
      </c>
      <c r="L1733" s="215">
        <v>58</v>
      </c>
    </row>
    <row r="1734" spans="1:12" s="141" customFormat="1" ht="11.45" customHeight="1" x14ac:dyDescent="0.15">
      <c r="A1734" s="299"/>
      <c r="B1734" s="303"/>
      <c r="C1734" s="67">
        <f>C1733/I1806*100</f>
        <v>15.625</v>
      </c>
      <c r="D1734" s="67">
        <f>D1733/I1806*100</f>
        <v>19.791666666666664</v>
      </c>
      <c r="E1734" s="67">
        <f>E1733/I1806*100</f>
        <v>15.625</v>
      </c>
      <c r="F1734" s="67">
        <f>F1733/I1806*100</f>
        <v>7.291666666666667</v>
      </c>
      <c r="G1734" s="67">
        <f>G1733/I1806*100</f>
        <v>7.291666666666667</v>
      </c>
      <c r="H1734" s="67">
        <f>H1733/I1806*100</f>
        <v>13.541666666666666</v>
      </c>
      <c r="I1734" s="67">
        <f>I1733/I1806*100</f>
        <v>12.5</v>
      </c>
      <c r="J1734" s="68">
        <f>J1733/I1806*100</f>
        <v>16.666666666666664</v>
      </c>
      <c r="K1734" s="68">
        <f>K1733/I1806*100</f>
        <v>43.75</v>
      </c>
      <c r="L1734" s="217">
        <f>L1733/I1806*100</f>
        <v>60.416666666666664</v>
      </c>
    </row>
    <row r="1735" spans="1:12" s="141" customFormat="1" ht="11.45" customHeight="1" x14ac:dyDescent="0.15">
      <c r="A1735" s="299"/>
      <c r="B1735" s="304" t="s">
        <v>2</v>
      </c>
      <c r="C1735" s="214">
        <v>17</v>
      </c>
      <c r="D1735" s="214">
        <v>33</v>
      </c>
      <c r="E1735" s="214">
        <v>21</v>
      </c>
      <c r="F1735" s="214">
        <v>24</v>
      </c>
      <c r="G1735" s="214">
        <v>8</v>
      </c>
      <c r="H1735" s="214">
        <v>18</v>
      </c>
      <c r="I1735" s="214">
        <v>16</v>
      </c>
      <c r="J1735" s="214">
        <v>42</v>
      </c>
      <c r="K1735" s="214">
        <v>53</v>
      </c>
      <c r="L1735" s="215">
        <v>94</v>
      </c>
    </row>
    <row r="1736" spans="1:12" s="141" customFormat="1" ht="11.45" customHeight="1" x14ac:dyDescent="0.15">
      <c r="A1736" s="299"/>
      <c r="B1736" s="302"/>
      <c r="C1736" s="72">
        <f>C1735/I1808*100</f>
        <v>12.142857142857142</v>
      </c>
      <c r="D1736" s="72">
        <f>D1735/I1808*100</f>
        <v>23.571428571428569</v>
      </c>
      <c r="E1736" s="72">
        <f>E1735/I1808*100</f>
        <v>15</v>
      </c>
      <c r="F1736" s="72">
        <f>F1735/I1808*100</f>
        <v>17.142857142857142</v>
      </c>
      <c r="G1736" s="72">
        <f>G1735/I1808*100</f>
        <v>5.7142857142857144</v>
      </c>
      <c r="H1736" s="72">
        <f>H1735/I1808*100</f>
        <v>12.857142857142856</v>
      </c>
      <c r="I1736" s="72">
        <f>I1735/I1808*100</f>
        <v>11.428571428571429</v>
      </c>
      <c r="J1736" s="73">
        <f>J1735/I1808*100</f>
        <v>30</v>
      </c>
      <c r="K1736" s="73">
        <f>K1735/I1808*100</f>
        <v>37.857142857142854</v>
      </c>
      <c r="L1736" s="216">
        <f>L1735/I1808*100</f>
        <v>67.142857142857139</v>
      </c>
    </row>
    <row r="1737" spans="1:12" s="141" customFormat="1" ht="11.45" customHeight="1" x14ac:dyDescent="0.15">
      <c r="A1737" s="299"/>
      <c r="B1737" s="303" t="s">
        <v>6</v>
      </c>
      <c r="C1737" s="214">
        <v>0</v>
      </c>
      <c r="D1737" s="214">
        <v>0</v>
      </c>
      <c r="E1737" s="214">
        <v>0</v>
      </c>
      <c r="F1737" s="214">
        <v>0</v>
      </c>
      <c r="G1737" s="214">
        <v>0</v>
      </c>
      <c r="H1737" s="214">
        <v>0</v>
      </c>
      <c r="I1737" s="214">
        <v>0</v>
      </c>
      <c r="J1737" s="214">
        <v>0</v>
      </c>
      <c r="K1737" s="214">
        <v>1</v>
      </c>
      <c r="L1737" s="215">
        <v>1</v>
      </c>
    </row>
    <row r="1738" spans="1:12" s="141" customFormat="1" ht="11.45" customHeight="1" thickBot="1" x14ac:dyDescent="0.2">
      <c r="A1738" s="300"/>
      <c r="B1738" s="305"/>
      <c r="C1738" s="96">
        <f>C1737/I1810*100</f>
        <v>0</v>
      </c>
      <c r="D1738" s="96">
        <f>D1737/I1810*100</f>
        <v>0</v>
      </c>
      <c r="E1738" s="96">
        <f>E1737/I1810*100</f>
        <v>0</v>
      </c>
      <c r="F1738" s="96">
        <f>F1737/I1810*100</f>
        <v>0</v>
      </c>
      <c r="G1738" s="96">
        <f>G1737/I1810*100</f>
        <v>0</v>
      </c>
      <c r="H1738" s="96">
        <f>H1737/I1810*100</f>
        <v>0</v>
      </c>
      <c r="I1738" s="96">
        <f>I1737/I1810*100</f>
        <v>0</v>
      </c>
      <c r="J1738" s="97">
        <f>J1737/I1810*100</f>
        <v>0</v>
      </c>
      <c r="K1738" s="97">
        <f>K1737/I1810*100</f>
        <v>100</v>
      </c>
      <c r="L1738" s="222">
        <f>L1737/I1810*100</f>
        <v>100</v>
      </c>
    </row>
    <row r="1739" spans="1:12" s="141" customFormat="1" ht="11.45" customHeight="1" x14ac:dyDescent="0.15">
      <c r="A1739" s="298" t="s">
        <v>147</v>
      </c>
      <c r="B1739" s="301" t="s">
        <v>7</v>
      </c>
      <c r="C1739" s="214">
        <v>1</v>
      </c>
      <c r="D1739" s="214">
        <v>0</v>
      </c>
      <c r="E1739" s="214">
        <v>0</v>
      </c>
      <c r="F1739" s="214">
        <v>0</v>
      </c>
      <c r="G1739" s="214">
        <v>0</v>
      </c>
      <c r="H1739" s="214">
        <v>4</v>
      </c>
      <c r="I1739" s="214">
        <v>1</v>
      </c>
      <c r="J1739" s="214">
        <v>4</v>
      </c>
      <c r="K1739" s="214">
        <v>3</v>
      </c>
      <c r="L1739" s="215">
        <v>3</v>
      </c>
    </row>
    <row r="1740" spans="1:12" s="141" customFormat="1" ht="11.45" customHeight="1" x14ac:dyDescent="0.15">
      <c r="A1740" s="299"/>
      <c r="B1740" s="302"/>
      <c r="C1740" s="72">
        <f>C1739/I1812*100</f>
        <v>14.285714285714285</v>
      </c>
      <c r="D1740" s="72">
        <f>D1739/I1812*100</f>
        <v>0</v>
      </c>
      <c r="E1740" s="72">
        <f>E1739/I1812*100</f>
        <v>0</v>
      </c>
      <c r="F1740" s="72">
        <f>F1739/I1812*100</f>
        <v>0</v>
      </c>
      <c r="G1740" s="72">
        <f>G1739/I1812*100</f>
        <v>0</v>
      </c>
      <c r="H1740" s="72">
        <f>H1739/I1812*100</f>
        <v>57.142857142857139</v>
      </c>
      <c r="I1740" s="72">
        <f>I1739/I1812*100</f>
        <v>14.285714285714285</v>
      </c>
      <c r="J1740" s="73">
        <f>J1739/I1812*100</f>
        <v>57.142857142857139</v>
      </c>
      <c r="K1740" s="73">
        <f>K1739/I1812*100</f>
        <v>42.857142857142854</v>
      </c>
      <c r="L1740" s="216">
        <f>L1739/I1812*100</f>
        <v>42.857142857142854</v>
      </c>
    </row>
    <row r="1741" spans="1:12" s="141" customFormat="1" ht="11.45" customHeight="1" x14ac:dyDescent="0.15">
      <c r="A1741" s="299"/>
      <c r="B1741" s="303" t="s">
        <v>8</v>
      </c>
      <c r="C1741" s="214">
        <v>2</v>
      </c>
      <c r="D1741" s="214">
        <v>5</v>
      </c>
      <c r="E1741" s="214">
        <v>9</v>
      </c>
      <c r="F1741" s="214">
        <v>3</v>
      </c>
      <c r="G1741" s="214">
        <v>3</v>
      </c>
      <c r="H1741" s="214">
        <v>6</v>
      </c>
      <c r="I1741" s="214">
        <v>4</v>
      </c>
      <c r="J1741" s="214">
        <v>9</v>
      </c>
      <c r="K1741" s="214">
        <v>14</v>
      </c>
      <c r="L1741" s="215">
        <v>19</v>
      </c>
    </row>
    <row r="1742" spans="1:12" s="141" customFormat="1" ht="11.45" customHeight="1" x14ac:dyDescent="0.15">
      <c r="A1742" s="299"/>
      <c r="B1742" s="303"/>
      <c r="C1742" s="67">
        <f>C1741/I1814*100</f>
        <v>6.25</v>
      </c>
      <c r="D1742" s="67">
        <f>D1741/I1814*100</f>
        <v>15.625</v>
      </c>
      <c r="E1742" s="67">
        <f>E1741/I1814*100</f>
        <v>28.125</v>
      </c>
      <c r="F1742" s="67">
        <f>F1741/I1814*100</f>
        <v>9.375</v>
      </c>
      <c r="G1742" s="67">
        <f>G1741/I1814*100</f>
        <v>9.375</v>
      </c>
      <c r="H1742" s="67">
        <f>H1741/I1814*100</f>
        <v>18.75</v>
      </c>
      <c r="I1742" s="67">
        <f>I1741/I1814*100</f>
        <v>12.5</v>
      </c>
      <c r="J1742" s="68">
        <f>J1741/I1814*100</f>
        <v>28.125</v>
      </c>
      <c r="K1742" s="68">
        <f>K1741/I1814*100</f>
        <v>43.75</v>
      </c>
      <c r="L1742" s="217">
        <f>L1741/I1814*100</f>
        <v>59.375</v>
      </c>
    </row>
    <row r="1743" spans="1:12" s="141" customFormat="1" ht="11.45" customHeight="1" x14ac:dyDescent="0.15">
      <c r="A1743" s="299"/>
      <c r="B1743" s="304" t="s">
        <v>9</v>
      </c>
      <c r="C1743" s="214">
        <v>6</v>
      </c>
      <c r="D1743" s="214">
        <v>15</v>
      </c>
      <c r="E1743" s="214">
        <v>5</v>
      </c>
      <c r="F1743" s="214">
        <v>7</v>
      </c>
      <c r="G1743" s="214">
        <v>3</v>
      </c>
      <c r="H1743" s="214">
        <v>6</v>
      </c>
      <c r="I1743" s="214">
        <v>6</v>
      </c>
      <c r="J1743" s="214">
        <v>12</v>
      </c>
      <c r="K1743" s="214">
        <v>16</v>
      </c>
      <c r="L1743" s="215">
        <v>24</v>
      </c>
    </row>
    <row r="1744" spans="1:12" s="141" customFormat="1" ht="11.45" customHeight="1" x14ac:dyDescent="0.15">
      <c r="A1744" s="299"/>
      <c r="B1744" s="302"/>
      <c r="C1744" s="72">
        <f>C1743/I1816*100</f>
        <v>13.953488372093023</v>
      </c>
      <c r="D1744" s="72">
        <f>D1743/I1816*100</f>
        <v>34.883720930232556</v>
      </c>
      <c r="E1744" s="72">
        <f>E1743/I1816*100</f>
        <v>11.627906976744185</v>
      </c>
      <c r="F1744" s="72">
        <f>F1743/I1816*100</f>
        <v>16.279069767441861</v>
      </c>
      <c r="G1744" s="72">
        <f>G1743/I1816*100</f>
        <v>6.9767441860465116</v>
      </c>
      <c r="H1744" s="72">
        <f>H1743/I1816*100</f>
        <v>13.953488372093023</v>
      </c>
      <c r="I1744" s="72">
        <f>I1743/I1816*100</f>
        <v>13.953488372093023</v>
      </c>
      <c r="J1744" s="73">
        <f>J1743/I1816*100</f>
        <v>27.906976744186046</v>
      </c>
      <c r="K1744" s="73">
        <f>K1743/I1816*100</f>
        <v>37.209302325581397</v>
      </c>
      <c r="L1744" s="216">
        <f>L1743/I1816*100</f>
        <v>55.813953488372093</v>
      </c>
    </row>
    <row r="1745" spans="1:12" s="141" customFormat="1" ht="11.45" customHeight="1" x14ac:dyDescent="0.15">
      <c r="A1745" s="299"/>
      <c r="B1745" s="303" t="s">
        <v>10</v>
      </c>
      <c r="C1745" s="214">
        <v>11</v>
      </c>
      <c r="D1745" s="214">
        <v>19</v>
      </c>
      <c r="E1745" s="214">
        <v>8</v>
      </c>
      <c r="F1745" s="214">
        <v>9</v>
      </c>
      <c r="G1745" s="214">
        <v>2</v>
      </c>
      <c r="H1745" s="214">
        <v>7</v>
      </c>
      <c r="I1745" s="214">
        <v>6</v>
      </c>
      <c r="J1745" s="214">
        <v>11</v>
      </c>
      <c r="K1745" s="214">
        <v>28</v>
      </c>
      <c r="L1745" s="215">
        <v>37</v>
      </c>
    </row>
    <row r="1746" spans="1:12" s="141" customFormat="1" ht="11.45" customHeight="1" x14ac:dyDescent="0.15">
      <c r="A1746" s="299"/>
      <c r="B1746" s="303"/>
      <c r="C1746" s="67">
        <f>C1745/I1818*100</f>
        <v>19.642857142857142</v>
      </c>
      <c r="D1746" s="67">
        <f>D1745/I1818*100</f>
        <v>33.928571428571431</v>
      </c>
      <c r="E1746" s="67">
        <f>E1745/I1818*100</f>
        <v>14.285714285714285</v>
      </c>
      <c r="F1746" s="67">
        <f>F1745/I1818*100</f>
        <v>16.071428571428573</v>
      </c>
      <c r="G1746" s="67">
        <f>G1745/I1818*100</f>
        <v>3.5714285714285712</v>
      </c>
      <c r="H1746" s="67">
        <f>H1745/I1818*100</f>
        <v>12.5</v>
      </c>
      <c r="I1746" s="67">
        <f>I1745/I1818*100</f>
        <v>10.714285714285714</v>
      </c>
      <c r="J1746" s="68">
        <f>J1745/I1818*100</f>
        <v>19.642857142857142</v>
      </c>
      <c r="K1746" s="68">
        <f>K1745/I1818*100</f>
        <v>50</v>
      </c>
      <c r="L1746" s="217">
        <f>L1745/I1818*100</f>
        <v>66.071428571428569</v>
      </c>
    </row>
    <row r="1747" spans="1:12" s="141" customFormat="1" ht="11.45" customHeight="1" x14ac:dyDescent="0.15">
      <c r="A1747" s="299"/>
      <c r="B1747" s="304" t="s">
        <v>11</v>
      </c>
      <c r="C1747" s="214">
        <v>7</v>
      </c>
      <c r="D1747" s="214">
        <v>7</v>
      </c>
      <c r="E1747" s="214">
        <v>5</v>
      </c>
      <c r="F1747" s="214">
        <v>5</v>
      </c>
      <c r="G1747" s="214">
        <v>2</v>
      </c>
      <c r="H1747" s="214">
        <v>3</v>
      </c>
      <c r="I1747" s="214">
        <v>4</v>
      </c>
      <c r="J1747" s="214">
        <v>8</v>
      </c>
      <c r="K1747" s="214">
        <v>13</v>
      </c>
      <c r="L1747" s="215">
        <v>26</v>
      </c>
    </row>
    <row r="1748" spans="1:12" s="141" customFormat="1" ht="11.45" customHeight="1" x14ac:dyDescent="0.15">
      <c r="A1748" s="299"/>
      <c r="B1748" s="302"/>
      <c r="C1748" s="72">
        <f>C1747/I1820*100</f>
        <v>19.444444444444446</v>
      </c>
      <c r="D1748" s="72">
        <f>D1747/I1820*100</f>
        <v>19.444444444444446</v>
      </c>
      <c r="E1748" s="72">
        <f>E1747/I1820*100</f>
        <v>13.888888888888889</v>
      </c>
      <c r="F1748" s="72">
        <f>F1747/I1820*100</f>
        <v>13.888888888888889</v>
      </c>
      <c r="G1748" s="72">
        <f>G1747/I1820*100</f>
        <v>5.5555555555555554</v>
      </c>
      <c r="H1748" s="72">
        <f>H1747/I1820*100</f>
        <v>8.3333333333333321</v>
      </c>
      <c r="I1748" s="72">
        <f>I1747/I1820*100</f>
        <v>11.111111111111111</v>
      </c>
      <c r="J1748" s="73">
        <f>J1747/I1820*100</f>
        <v>22.222222222222221</v>
      </c>
      <c r="K1748" s="73">
        <f>K1747/I1820*100</f>
        <v>36.111111111111107</v>
      </c>
      <c r="L1748" s="216">
        <f>L1747/I1820*100</f>
        <v>72.222222222222214</v>
      </c>
    </row>
    <row r="1749" spans="1:12" s="141" customFormat="1" ht="11.45" customHeight="1" x14ac:dyDescent="0.15">
      <c r="A1749" s="299"/>
      <c r="B1749" s="303" t="s">
        <v>12</v>
      </c>
      <c r="C1749" s="214">
        <v>0</v>
      </c>
      <c r="D1749" s="214">
        <v>2</v>
      </c>
      <c r="E1749" s="214">
        <v>4</v>
      </c>
      <c r="F1749" s="214">
        <v>3</v>
      </c>
      <c r="G1749" s="214">
        <v>2</v>
      </c>
      <c r="H1749" s="214">
        <v>4</v>
      </c>
      <c r="I1749" s="214">
        <v>3</v>
      </c>
      <c r="J1749" s="214">
        <v>5</v>
      </c>
      <c r="K1749" s="214">
        <v>13</v>
      </c>
      <c r="L1749" s="215">
        <v>19</v>
      </c>
    </row>
    <row r="1750" spans="1:12" s="141" customFormat="1" ht="11.45" customHeight="1" x14ac:dyDescent="0.15">
      <c r="A1750" s="299"/>
      <c r="B1750" s="303"/>
      <c r="C1750" s="67">
        <f>C1749/I1822*100</f>
        <v>0</v>
      </c>
      <c r="D1750" s="67">
        <f>D1749/I1822*100</f>
        <v>6.25</v>
      </c>
      <c r="E1750" s="67">
        <f>E1749/I1822*100</f>
        <v>12.5</v>
      </c>
      <c r="F1750" s="67">
        <f>F1749/I1822*100</f>
        <v>9.375</v>
      </c>
      <c r="G1750" s="67">
        <f>G1749/I1822*100</f>
        <v>6.25</v>
      </c>
      <c r="H1750" s="67">
        <f>H1749/I1822*100</f>
        <v>12.5</v>
      </c>
      <c r="I1750" s="67">
        <f>I1749/I1822*100</f>
        <v>9.375</v>
      </c>
      <c r="J1750" s="68">
        <f>J1749/I1822*100</f>
        <v>15.625</v>
      </c>
      <c r="K1750" s="68">
        <f>K1749/I1822*100</f>
        <v>40.625</v>
      </c>
      <c r="L1750" s="217">
        <f>L1749/I1822*100</f>
        <v>59.375</v>
      </c>
    </row>
    <row r="1751" spans="1:12" s="141" customFormat="1" ht="11.45" customHeight="1" x14ac:dyDescent="0.15">
      <c r="A1751" s="299"/>
      <c r="B1751" s="304" t="s">
        <v>13</v>
      </c>
      <c r="C1751" s="214">
        <v>5</v>
      </c>
      <c r="D1751" s="214">
        <v>4</v>
      </c>
      <c r="E1751" s="214">
        <v>5</v>
      </c>
      <c r="F1751" s="214">
        <v>4</v>
      </c>
      <c r="G1751" s="214">
        <v>3</v>
      </c>
      <c r="H1751" s="214">
        <v>1</v>
      </c>
      <c r="I1751" s="214">
        <v>4</v>
      </c>
      <c r="J1751" s="214">
        <v>9</v>
      </c>
      <c r="K1751" s="214">
        <v>9</v>
      </c>
      <c r="L1751" s="215">
        <v>25</v>
      </c>
    </row>
    <row r="1752" spans="1:12" s="141" customFormat="1" ht="11.45" customHeight="1" x14ac:dyDescent="0.15">
      <c r="A1752" s="299"/>
      <c r="B1752" s="302"/>
      <c r="C1752" s="72">
        <f>C1751/I1824*100</f>
        <v>16.129032258064516</v>
      </c>
      <c r="D1752" s="72">
        <f>D1751/I1824*100</f>
        <v>12.903225806451612</v>
      </c>
      <c r="E1752" s="72">
        <f>E1751/I1824*100</f>
        <v>16.129032258064516</v>
      </c>
      <c r="F1752" s="72">
        <f>F1751/I1824*100</f>
        <v>12.903225806451612</v>
      </c>
      <c r="G1752" s="72">
        <f>G1751/I1824*100</f>
        <v>9.67741935483871</v>
      </c>
      <c r="H1752" s="72">
        <f>H1751/I1824*100</f>
        <v>3.225806451612903</v>
      </c>
      <c r="I1752" s="72">
        <f>I1751/I1824*100</f>
        <v>12.903225806451612</v>
      </c>
      <c r="J1752" s="73">
        <f>J1751/I1824*100</f>
        <v>29.032258064516132</v>
      </c>
      <c r="K1752" s="73">
        <f>K1751/I1824*100</f>
        <v>29.032258064516132</v>
      </c>
      <c r="L1752" s="216">
        <f>L1751/I1824*100</f>
        <v>80.645161290322577</v>
      </c>
    </row>
    <row r="1753" spans="1:12" s="141" customFormat="1" ht="11.45" customHeight="1" x14ac:dyDescent="0.15">
      <c r="A1753" s="299"/>
      <c r="B1753" s="303" t="s">
        <v>25</v>
      </c>
      <c r="C1753" s="214">
        <v>0</v>
      </c>
      <c r="D1753" s="214">
        <v>0</v>
      </c>
      <c r="E1753" s="214">
        <v>0</v>
      </c>
      <c r="F1753" s="214">
        <v>0</v>
      </c>
      <c r="G1753" s="214">
        <v>0</v>
      </c>
      <c r="H1753" s="214">
        <v>0</v>
      </c>
      <c r="I1753" s="214">
        <v>0</v>
      </c>
      <c r="J1753" s="214">
        <v>0</v>
      </c>
      <c r="K1753" s="214">
        <v>0</v>
      </c>
      <c r="L1753" s="215">
        <v>0</v>
      </c>
    </row>
    <row r="1754" spans="1:12" s="141" customFormat="1" ht="11.45" customHeight="1" thickBot="1" x14ac:dyDescent="0.2">
      <c r="A1754" s="300"/>
      <c r="B1754" s="305"/>
      <c r="C1754" s="96">
        <v>0</v>
      </c>
      <c r="D1754" s="96">
        <v>0</v>
      </c>
      <c r="E1754" s="96">
        <v>0</v>
      </c>
      <c r="F1754" s="96">
        <v>0</v>
      </c>
      <c r="G1754" s="96">
        <v>0</v>
      </c>
      <c r="H1754" s="96">
        <v>0</v>
      </c>
      <c r="I1754" s="96">
        <v>0</v>
      </c>
      <c r="J1754" s="97">
        <v>0</v>
      </c>
      <c r="K1754" s="97">
        <v>0</v>
      </c>
      <c r="L1754" s="222">
        <v>0</v>
      </c>
    </row>
    <row r="1755" spans="1:12" s="141" customFormat="1" ht="11.45" customHeight="1" thickBot="1" x14ac:dyDescent="0.2">
      <c r="A1755" s="306" t="s">
        <v>148</v>
      </c>
      <c r="B1755" s="301" t="s">
        <v>24</v>
      </c>
      <c r="C1755" s="214">
        <v>2</v>
      </c>
      <c r="D1755" s="214">
        <v>4</v>
      </c>
      <c r="E1755" s="214">
        <v>3</v>
      </c>
      <c r="F1755" s="214">
        <v>2</v>
      </c>
      <c r="G1755" s="214">
        <v>1</v>
      </c>
      <c r="H1755" s="214">
        <v>2</v>
      </c>
      <c r="I1755" s="214">
        <v>3</v>
      </c>
      <c r="J1755" s="214">
        <v>7</v>
      </c>
      <c r="K1755" s="214">
        <v>10</v>
      </c>
      <c r="L1755" s="215">
        <v>12</v>
      </c>
    </row>
    <row r="1756" spans="1:12" s="141" customFormat="1" ht="11.45" customHeight="1" thickTop="1" thickBot="1" x14ac:dyDescent="0.2">
      <c r="A1756" s="307"/>
      <c r="B1756" s="302"/>
      <c r="C1756" s="72">
        <f>C1755/I1828*100</f>
        <v>10</v>
      </c>
      <c r="D1756" s="72">
        <f>D1755/I1828*100</f>
        <v>20</v>
      </c>
      <c r="E1756" s="72">
        <f>E1755/I1828*100</f>
        <v>15</v>
      </c>
      <c r="F1756" s="72">
        <f>F1755/I1828*100</f>
        <v>10</v>
      </c>
      <c r="G1756" s="72">
        <f>G1755/I1828*100</f>
        <v>5</v>
      </c>
      <c r="H1756" s="72">
        <f>H1755/I1828*100</f>
        <v>10</v>
      </c>
      <c r="I1756" s="72">
        <f>I1755/I1828*100</f>
        <v>15</v>
      </c>
      <c r="J1756" s="73">
        <f>J1755/I1828*100</f>
        <v>35</v>
      </c>
      <c r="K1756" s="73">
        <f>K1755/I1828*100</f>
        <v>50</v>
      </c>
      <c r="L1756" s="216">
        <f>L1755/I1828*100</f>
        <v>60</v>
      </c>
    </row>
    <row r="1757" spans="1:12" s="141" customFormat="1" ht="11.45" customHeight="1" thickTop="1" thickBot="1" x14ac:dyDescent="0.2">
      <c r="A1757" s="307"/>
      <c r="B1757" s="303" t="s">
        <v>3</v>
      </c>
      <c r="C1757" s="214">
        <v>1</v>
      </c>
      <c r="D1757" s="214">
        <v>1</v>
      </c>
      <c r="E1757" s="214">
        <v>1</v>
      </c>
      <c r="F1757" s="214">
        <v>1</v>
      </c>
      <c r="G1757" s="214">
        <v>0</v>
      </c>
      <c r="H1757" s="214">
        <v>2</v>
      </c>
      <c r="I1757" s="214">
        <v>1</v>
      </c>
      <c r="J1757" s="214">
        <v>5</v>
      </c>
      <c r="K1757" s="214">
        <v>9</v>
      </c>
      <c r="L1757" s="215">
        <v>10</v>
      </c>
    </row>
    <row r="1758" spans="1:12" s="141" customFormat="1" ht="11.45" customHeight="1" thickTop="1" thickBot="1" x14ac:dyDescent="0.2">
      <c r="A1758" s="307"/>
      <c r="B1758" s="303"/>
      <c r="C1758" s="67">
        <f>C1757/I1830*100</f>
        <v>6.666666666666667</v>
      </c>
      <c r="D1758" s="67">
        <f>D1757/I1830*100</f>
        <v>6.666666666666667</v>
      </c>
      <c r="E1758" s="67">
        <f>E1757/I1830*100</f>
        <v>6.666666666666667</v>
      </c>
      <c r="F1758" s="67">
        <f>F1757/I1830*100</f>
        <v>6.666666666666667</v>
      </c>
      <c r="G1758" s="67">
        <f>G1757/I1830*100</f>
        <v>0</v>
      </c>
      <c r="H1758" s="67">
        <f>H1757/I1830*100</f>
        <v>13.333333333333334</v>
      </c>
      <c r="I1758" s="67">
        <f>I1757/I1830*100</f>
        <v>6.666666666666667</v>
      </c>
      <c r="J1758" s="68">
        <f>J1757/I1830*100</f>
        <v>33.333333333333329</v>
      </c>
      <c r="K1758" s="68">
        <f>K1757/I1830*100</f>
        <v>60</v>
      </c>
      <c r="L1758" s="217">
        <f>L1757/I1830*100</f>
        <v>66.666666666666657</v>
      </c>
    </row>
    <row r="1759" spans="1:12" s="141" customFormat="1" ht="11.45" customHeight="1" thickTop="1" thickBot="1" x14ac:dyDescent="0.2">
      <c r="A1759" s="307"/>
      <c r="B1759" s="304" t="s">
        <v>14</v>
      </c>
      <c r="C1759" s="214">
        <v>19</v>
      </c>
      <c r="D1759" s="214">
        <v>36</v>
      </c>
      <c r="E1759" s="214">
        <v>20</v>
      </c>
      <c r="F1759" s="214">
        <v>17</v>
      </c>
      <c r="G1759" s="214">
        <v>8</v>
      </c>
      <c r="H1759" s="214">
        <v>12</v>
      </c>
      <c r="I1759" s="214">
        <v>11</v>
      </c>
      <c r="J1759" s="214">
        <v>25</v>
      </c>
      <c r="K1759" s="214">
        <v>47</v>
      </c>
      <c r="L1759" s="215">
        <v>64</v>
      </c>
    </row>
    <row r="1760" spans="1:12" s="141" customFormat="1" ht="11.45" customHeight="1" thickTop="1" thickBot="1" x14ac:dyDescent="0.2">
      <c r="A1760" s="307"/>
      <c r="B1760" s="302"/>
      <c r="C1760" s="72">
        <f>C1759/I1832*100</f>
        <v>17.924528301886792</v>
      </c>
      <c r="D1760" s="72">
        <f>D1759/I1832*100</f>
        <v>33.962264150943398</v>
      </c>
      <c r="E1760" s="72">
        <f>E1759/I1832*100</f>
        <v>18.867924528301888</v>
      </c>
      <c r="F1760" s="72">
        <f>F1759/I1832*100</f>
        <v>16.037735849056602</v>
      </c>
      <c r="G1760" s="72">
        <f>G1759/I1832*100</f>
        <v>7.5471698113207548</v>
      </c>
      <c r="H1760" s="72">
        <f>H1759/I1832*100</f>
        <v>11.320754716981133</v>
      </c>
      <c r="I1760" s="72">
        <f>I1759/I1832*100</f>
        <v>10.377358490566039</v>
      </c>
      <c r="J1760" s="73">
        <f>J1759/I1832*100</f>
        <v>23.584905660377359</v>
      </c>
      <c r="K1760" s="73">
        <f>K1759/I1832*100</f>
        <v>44.339622641509436</v>
      </c>
      <c r="L1760" s="216">
        <f>L1759/I1832*100</f>
        <v>60.377358490566039</v>
      </c>
    </row>
    <row r="1761" spans="1:12" s="141" customFormat="1" ht="11.45" customHeight="1" thickTop="1" thickBot="1" x14ac:dyDescent="0.2">
      <c r="A1761" s="307"/>
      <c r="B1761" s="303" t="s">
        <v>15</v>
      </c>
      <c r="C1761" s="214">
        <v>4</v>
      </c>
      <c r="D1761" s="214">
        <v>6</v>
      </c>
      <c r="E1761" s="214">
        <v>3</v>
      </c>
      <c r="F1761" s="214">
        <v>3</v>
      </c>
      <c r="G1761" s="214">
        <v>0</v>
      </c>
      <c r="H1761" s="214">
        <v>5</v>
      </c>
      <c r="I1761" s="214">
        <v>3</v>
      </c>
      <c r="J1761" s="214">
        <v>5</v>
      </c>
      <c r="K1761" s="214">
        <v>4</v>
      </c>
      <c r="L1761" s="215">
        <v>16</v>
      </c>
    </row>
    <row r="1762" spans="1:12" s="141" customFormat="1" ht="11.45" customHeight="1" thickTop="1" thickBot="1" x14ac:dyDescent="0.2">
      <c r="A1762" s="307"/>
      <c r="B1762" s="303"/>
      <c r="C1762" s="67">
        <f>C1761/I1834*100</f>
        <v>19.047619047619047</v>
      </c>
      <c r="D1762" s="67">
        <f>D1761/I1834*100</f>
        <v>28.571428571428569</v>
      </c>
      <c r="E1762" s="67">
        <f>E1761/I1834*100</f>
        <v>14.285714285714285</v>
      </c>
      <c r="F1762" s="67">
        <f>F1761/I1834*100</f>
        <v>14.285714285714285</v>
      </c>
      <c r="G1762" s="67">
        <f>G1761/I1834*100</f>
        <v>0</v>
      </c>
      <c r="H1762" s="67">
        <f>H1761/I1834*100</f>
        <v>23.809523809523807</v>
      </c>
      <c r="I1762" s="67">
        <f>I1761/I1834*100</f>
        <v>14.285714285714285</v>
      </c>
      <c r="J1762" s="68">
        <f>J1761/I1834*100</f>
        <v>23.809523809523807</v>
      </c>
      <c r="K1762" s="68">
        <f>K1761/I1834*100</f>
        <v>19.047619047619047</v>
      </c>
      <c r="L1762" s="217">
        <f>L1761/I1834*100</f>
        <v>76.19047619047619</v>
      </c>
    </row>
    <row r="1763" spans="1:12" s="141" customFormat="1" ht="11.45" customHeight="1" thickTop="1" thickBot="1" x14ac:dyDescent="0.2">
      <c r="A1763" s="307"/>
      <c r="B1763" s="304" t="s">
        <v>26</v>
      </c>
      <c r="C1763" s="214">
        <v>1</v>
      </c>
      <c r="D1763" s="214">
        <v>0</v>
      </c>
      <c r="E1763" s="214">
        <v>0</v>
      </c>
      <c r="F1763" s="214">
        <v>0</v>
      </c>
      <c r="G1763" s="214">
        <v>0</v>
      </c>
      <c r="H1763" s="214">
        <v>5</v>
      </c>
      <c r="I1763" s="214">
        <v>1</v>
      </c>
      <c r="J1763" s="214">
        <v>5</v>
      </c>
      <c r="K1763" s="214">
        <v>5</v>
      </c>
      <c r="L1763" s="215">
        <v>5</v>
      </c>
    </row>
    <row r="1764" spans="1:12" s="141" customFormat="1" ht="11.45" customHeight="1" thickTop="1" thickBot="1" x14ac:dyDescent="0.2">
      <c r="A1764" s="307"/>
      <c r="B1764" s="302"/>
      <c r="C1764" s="72">
        <f>C1763/I1836*100</f>
        <v>10</v>
      </c>
      <c r="D1764" s="72">
        <f>D1763/I1836*100</f>
        <v>0</v>
      </c>
      <c r="E1764" s="72">
        <f>E1763/I1836*100</f>
        <v>0</v>
      </c>
      <c r="F1764" s="72">
        <f>F1763/I1836*100</f>
        <v>0</v>
      </c>
      <c r="G1764" s="72">
        <f>G1763/I1836*100</f>
        <v>0</v>
      </c>
      <c r="H1764" s="72">
        <f>H1763/I1836*100</f>
        <v>50</v>
      </c>
      <c r="I1764" s="72">
        <f>I1763/I1836*100</f>
        <v>10</v>
      </c>
      <c r="J1764" s="73">
        <f>J1763/I1836*100</f>
        <v>50</v>
      </c>
      <c r="K1764" s="73">
        <f>K1763/I1836*100</f>
        <v>50</v>
      </c>
      <c r="L1764" s="216">
        <f>L1763/I1836*100</f>
        <v>50</v>
      </c>
    </row>
    <row r="1765" spans="1:12" s="2" customFormat="1" ht="11.45" customHeight="1" thickTop="1" thickBot="1" x14ac:dyDescent="0.2">
      <c r="A1765" s="307"/>
      <c r="B1765" s="303" t="s">
        <v>27</v>
      </c>
      <c r="C1765" s="214">
        <v>3</v>
      </c>
      <c r="D1765" s="214">
        <v>4</v>
      </c>
      <c r="E1765" s="214">
        <v>6</v>
      </c>
      <c r="F1765" s="214">
        <v>5</v>
      </c>
      <c r="G1765" s="214">
        <v>3</v>
      </c>
      <c r="H1765" s="214">
        <v>2</v>
      </c>
      <c r="I1765" s="214">
        <v>8</v>
      </c>
      <c r="J1765" s="214">
        <v>8</v>
      </c>
      <c r="K1765" s="214">
        <v>16</v>
      </c>
      <c r="L1765" s="215">
        <v>34</v>
      </c>
    </row>
    <row r="1766" spans="1:12" s="2" customFormat="1" ht="11.45" customHeight="1" thickTop="1" thickBot="1" x14ac:dyDescent="0.2">
      <c r="A1766" s="307"/>
      <c r="B1766" s="303"/>
      <c r="C1766" s="67">
        <f>C1765/I1838*100</f>
        <v>6.5217391304347823</v>
      </c>
      <c r="D1766" s="67">
        <f>D1765/I1838*100</f>
        <v>8.695652173913043</v>
      </c>
      <c r="E1766" s="67">
        <f>E1765/I1838*100</f>
        <v>13.043478260869565</v>
      </c>
      <c r="F1766" s="67">
        <f>F1765/I1838*100</f>
        <v>10.869565217391305</v>
      </c>
      <c r="G1766" s="67">
        <f>G1765/I1838*100</f>
        <v>6.5217391304347823</v>
      </c>
      <c r="H1766" s="67">
        <f>H1765/I1838*100</f>
        <v>4.3478260869565215</v>
      </c>
      <c r="I1766" s="67">
        <f>I1765/I1838*100</f>
        <v>17.391304347826086</v>
      </c>
      <c r="J1766" s="68">
        <f>J1765/I1838*100</f>
        <v>17.391304347826086</v>
      </c>
      <c r="K1766" s="68">
        <f>K1765/I1838*100</f>
        <v>34.782608695652172</v>
      </c>
      <c r="L1766" s="217">
        <f>L1765/I1838*100</f>
        <v>73.91304347826086</v>
      </c>
    </row>
    <row r="1767" spans="1:12" s="2" customFormat="1" ht="11.45" customHeight="1" thickTop="1" thickBot="1" x14ac:dyDescent="0.2">
      <c r="A1767" s="307"/>
      <c r="B1767" s="304" t="s">
        <v>0</v>
      </c>
      <c r="C1767" s="214">
        <v>1</v>
      </c>
      <c r="D1767" s="214">
        <v>1</v>
      </c>
      <c r="E1767" s="214">
        <v>3</v>
      </c>
      <c r="F1767" s="214">
        <v>2</v>
      </c>
      <c r="G1767" s="214">
        <v>2</v>
      </c>
      <c r="H1767" s="214">
        <v>3</v>
      </c>
      <c r="I1767" s="214">
        <v>1</v>
      </c>
      <c r="J1767" s="214">
        <v>3</v>
      </c>
      <c r="K1767" s="214">
        <v>5</v>
      </c>
      <c r="L1767" s="215">
        <v>10</v>
      </c>
    </row>
    <row r="1768" spans="1:12" s="2" customFormat="1" ht="11.45" customHeight="1" thickTop="1" thickBot="1" x14ac:dyDescent="0.2">
      <c r="A1768" s="307"/>
      <c r="B1768" s="302"/>
      <c r="C1768" s="72">
        <f>C1767/I1840*100</f>
        <v>6.25</v>
      </c>
      <c r="D1768" s="72">
        <f>D1767/I1840*100</f>
        <v>6.25</v>
      </c>
      <c r="E1768" s="72">
        <f>E1767/I1840*100</f>
        <v>18.75</v>
      </c>
      <c r="F1768" s="72">
        <f>F1767/I1840*100</f>
        <v>12.5</v>
      </c>
      <c r="G1768" s="72">
        <f>G1767/I1840*100</f>
        <v>12.5</v>
      </c>
      <c r="H1768" s="72">
        <f>H1767/I1840*100</f>
        <v>18.75</v>
      </c>
      <c r="I1768" s="72">
        <f>I1767/I1840*100</f>
        <v>6.25</v>
      </c>
      <c r="J1768" s="73">
        <f>J1767/I1840*100</f>
        <v>18.75</v>
      </c>
      <c r="K1768" s="73">
        <f>K1767/I1840*100</f>
        <v>31.25</v>
      </c>
      <c r="L1768" s="216">
        <f>L1767/I1840*100</f>
        <v>62.5</v>
      </c>
    </row>
    <row r="1769" spans="1:12" s="2" customFormat="1" ht="11.45" customHeight="1" thickTop="1" thickBot="1" x14ac:dyDescent="0.2">
      <c r="A1769" s="307"/>
      <c r="B1769" s="303" t="s">
        <v>25</v>
      </c>
      <c r="C1769" s="214">
        <v>1</v>
      </c>
      <c r="D1769" s="214">
        <v>0</v>
      </c>
      <c r="E1769" s="214">
        <v>0</v>
      </c>
      <c r="F1769" s="214">
        <v>1</v>
      </c>
      <c r="G1769" s="214">
        <v>1</v>
      </c>
      <c r="H1769" s="214">
        <v>0</v>
      </c>
      <c r="I1769" s="214">
        <v>0</v>
      </c>
      <c r="J1769" s="214">
        <v>0</v>
      </c>
      <c r="K1769" s="214">
        <v>0</v>
      </c>
      <c r="L1769" s="215">
        <v>2</v>
      </c>
    </row>
    <row r="1770" spans="1:12" s="2" customFormat="1" ht="11.45" customHeight="1" thickTop="1" thickBot="1" x14ac:dyDescent="0.2">
      <c r="A1770" s="308"/>
      <c r="B1770" s="305"/>
      <c r="C1770" s="96">
        <f>C1769/I1842*100</f>
        <v>33.333333333333329</v>
      </c>
      <c r="D1770" s="96">
        <f>D1769/I1842*100</f>
        <v>0</v>
      </c>
      <c r="E1770" s="96">
        <f>E1769/I1842*100</f>
        <v>0</v>
      </c>
      <c r="F1770" s="96">
        <f>F1769/I1842*100</f>
        <v>33.333333333333329</v>
      </c>
      <c r="G1770" s="96">
        <f>G1769/I1842*100</f>
        <v>33.333333333333329</v>
      </c>
      <c r="H1770" s="96">
        <f>H1769/I1842*100</f>
        <v>0</v>
      </c>
      <c r="I1770" s="96">
        <f>I1769/I1842*100</f>
        <v>0</v>
      </c>
      <c r="J1770" s="97">
        <f>J1769/I1842*100</f>
        <v>0</v>
      </c>
      <c r="K1770" s="97">
        <f>K1769/I1842*100</f>
        <v>0</v>
      </c>
      <c r="L1770" s="222">
        <f>L1769/I1842*100</f>
        <v>66.666666666666657</v>
      </c>
    </row>
    <row r="1771" spans="1:12" s="2" customFormat="1" ht="11.45" customHeight="1" x14ac:dyDescent="0.15">
      <c r="A1771" s="298" t="s">
        <v>22</v>
      </c>
      <c r="B1771" s="301" t="s">
        <v>28</v>
      </c>
      <c r="C1771" s="214">
        <v>4</v>
      </c>
      <c r="D1771" s="214">
        <v>5</v>
      </c>
      <c r="E1771" s="214">
        <v>6</v>
      </c>
      <c r="F1771" s="214">
        <v>2</v>
      </c>
      <c r="G1771" s="214">
        <v>5</v>
      </c>
      <c r="H1771" s="214">
        <v>7</v>
      </c>
      <c r="I1771" s="214">
        <v>7</v>
      </c>
      <c r="J1771" s="214">
        <v>6</v>
      </c>
      <c r="K1771" s="214">
        <v>5</v>
      </c>
      <c r="L1771" s="215">
        <v>12</v>
      </c>
    </row>
    <row r="1772" spans="1:12" s="2" customFormat="1" ht="11.45" customHeight="1" x14ac:dyDescent="0.15">
      <c r="A1772" s="299"/>
      <c r="B1772" s="302"/>
      <c r="C1772" s="72">
        <f>C1771/I1844*100</f>
        <v>13.793103448275861</v>
      </c>
      <c r="D1772" s="72">
        <f>D1771/I1844*100</f>
        <v>17.241379310344829</v>
      </c>
      <c r="E1772" s="72">
        <f>E1771/I1844*100</f>
        <v>20.689655172413794</v>
      </c>
      <c r="F1772" s="72">
        <f>F1771/I1844*100</f>
        <v>6.8965517241379306</v>
      </c>
      <c r="G1772" s="72">
        <f>G1771/I1844*100</f>
        <v>17.241379310344829</v>
      </c>
      <c r="H1772" s="72">
        <f>H1771/I1844*100</f>
        <v>24.137931034482758</v>
      </c>
      <c r="I1772" s="72">
        <f>I1771/I1844*100</f>
        <v>24.137931034482758</v>
      </c>
      <c r="J1772" s="73">
        <f>J1771/I1844*100</f>
        <v>20.689655172413794</v>
      </c>
      <c r="K1772" s="73">
        <f>K1771/I1844*100</f>
        <v>17.241379310344829</v>
      </c>
      <c r="L1772" s="216">
        <f>L1771/I1844*100</f>
        <v>41.379310344827587</v>
      </c>
    </row>
    <row r="1773" spans="1:12" s="2" customFormat="1" ht="11.45" customHeight="1" x14ac:dyDescent="0.15">
      <c r="A1773" s="299"/>
      <c r="B1773" s="303" t="s">
        <v>29</v>
      </c>
      <c r="C1773" s="214">
        <v>2</v>
      </c>
      <c r="D1773" s="214">
        <v>6</v>
      </c>
      <c r="E1773" s="214">
        <v>7</v>
      </c>
      <c r="F1773" s="214">
        <v>3</v>
      </c>
      <c r="G1773" s="214">
        <v>3</v>
      </c>
      <c r="H1773" s="214">
        <v>3</v>
      </c>
      <c r="I1773" s="214">
        <v>2</v>
      </c>
      <c r="J1773" s="214">
        <v>4</v>
      </c>
      <c r="K1773" s="214">
        <v>8</v>
      </c>
      <c r="L1773" s="215">
        <v>20</v>
      </c>
    </row>
    <row r="1774" spans="1:12" s="2" customFormat="1" ht="11.45" customHeight="1" x14ac:dyDescent="0.15">
      <c r="A1774" s="299"/>
      <c r="B1774" s="303"/>
      <c r="C1774" s="67">
        <f>C1773/I1846*100</f>
        <v>7.1428571428571423</v>
      </c>
      <c r="D1774" s="67">
        <f>D1773/I1846*100</f>
        <v>21.428571428571427</v>
      </c>
      <c r="E1774" s="67">
        <f>E1773/I1846*100</f>
        <v>25</v>
      </c>
      <c r="F1774" s="67">
        <f>F1773/I1846*100</f>
        <v>10.714285714285714</v>
      </c>
      <c r="G1774" s="67">
        <f>G1773/I1846*100</f>
        <v>10.714285714285714</v>
      </c>
      <c r="H1774" s="67">
        <f>H1773/I1846*100</f>
        <v>10.714285714285714</v>
      </c>
      <c r="I1774" s="67">
        <f>I1773/I1846*100</f>
        <v>7.1428571428571423</v>
      </c>
      <c r="J1774" s="68">
        <f>J1773/I1846*100</f>
        <v>14.285714285714285</v>
      </c>
      <c r="K1774" s="68">
        <f>K1773/I1846*100</f>
        <v>28.571428571428569</v>
      </c>
      <c r="L1774" s="217">
        <f>L1773/I1846*100</f>
        <v>71.428571428571431</v>
      </c>
    </row>
    <row r="1775" spans="1:12" s="2" customFormat="1" ht="11.45" customHeight="1" x14ac:dyDescent="0.15">
      <c r="A1775" s="299"/>
      <c r="B1775" s="304" t="s">
        <v>30</v>
      </c>
      <c r="C1775" s="214">
        <v>19</v>
      </c>
      <c r="D1775" s="214">
        <v>27</v>
      </c>
      <c r="E1775" s="214">
        <v>16</v>
      </c>
      <c r="F1775" s="214">
        <v>21</v>
      </c>
      <c r="G1775" s="214">
        <v>4</v>
      </c>
      <c r="H1775" s="214">
        <v>12</v>
      </c>
      <c r="I1775" s="214">
        <v>15</v>
      </c>
      <c r="J1775" s="214">
        <v>39</v>
      </c>
      <c r="K1775" s="214">
        <v>60</v>
      </c>
      <c r="L1775" s="215">
        <v>93</v>
      </c>
    </row>
    <row r="1776" spans="1:12" s="2" customFormat="1" ht="11.45" customHeight="1" x14ac:dyDescent="0.15">
      <c r="A1776" s="299"/>
      <c r="B1776" s="302"/>
      <c r="C1776" s="72">
        <f>C1775/I1848*100</f>
        <v>14.503816793893129</v>
      </c>
      <c r="D1776" s="72">
        <f>D1775/I1848*100</f>
        <v>20.610687022900763</v>
      </c>
      <c r="E1776" s="72">
        <f>E1775/I1848*100</f>
        <v>12.213740458015266</v>
      </c>
      <c r="F1776" s="72">
        <f>F1775/I1848*100</f>
        <v>16.030534351145036</v>
      </c>
      <c r="G1776" s="72">
        <f>G1775/I1848*100</f>
        <v>3.0534351145038165</v>
      </c>
      <c r="H1776" s="72">
        <f>H1775/I1848*100</f>
        <v>9.1603053435114496</v>
      </c>
      <c r="I1776" s="72">
        <f>I1775/I1848*100</f>
        <v>11.450381679389313</v>
      </c>
      <c r="J1776" s="73">
        <f>J1775/I1848*100</f>
        <v>29.770992366412212</v>
      </c>
      <c r="K1776" s="73">
        <f>K1775/I1848*100</f>
        <v>45.801526717557252</v>
      </c>
      <c r="L1776" s="216">
        <f>L1775/I1848*100</f>
        <v>70.992366412213741</v>
      </c>
    </row>
    <row r="1777" spans="1:12" s="2" customFormat="1" ht="11.45" customHeight="1" x14ac:dyDescent="0.15">
      <c r="A1777" s="299"/>
      <c r="B1777" s="303" t="s">
        <v>31</v>
      </c>
      <c r="C1777" s="214">
        <v>5</v>
      </c>
      <c r="D1777" s="214">
        <v>11</v>
      </c>
      <c r="E1777" s="214">
        <v>2</v>
      </c>
      <c r="F1777" s="214">
        <v>2</v>
      </c>
      <c r="G1777" s="214">
        <v>2</v>
      </c>
      <c r="H1777" s="214">
        <v>7</v>
      </c>
      <c r="I1777" s="214">
        <v>2</v>
      </c>
      <c r="J1777" s="214">
        <v>6</v>
      </c>
      <c r="K1777" s="214">
        <v>15</v>
      </c>
      <c r="L1777" s="215">
        <v>19</v>
      </c>
    </row>
    <row r="1778" spans="1:12" s="2" customFormat="1" ht="11.45" customHeight="1" x14ac:dyDescent="0.15">
      <c r="A1778" s="299"/>
      <c r="B1778" s="303"/>
      <c r="C1778" s="67">
        <f>C1777/I1850*100</f>
        <v>15.625</v>
      </c>
      <c r="D1778" s="67">
        <f>D1777/I1850*100</f>
        <v>34.375</v>
      </c>
      <c r="E1778" s="67">
        <f>E1777/I1850*100</f>
        <v>6.25</v>
      </c>
      <c r="F1778" s="67">
        <f>F1777/I1850*100</f>
        <v>6.25</v>
      </c>
      <c r="G1778" s="67">
        <f>G1777/I1850*100</f>
        <v>6.25</v>
      </c>
      <c r="H1778" s="67">
        <f>H1777/I1850*100</f>
        <v>21.875</v>
      </c>
      <c r="I1778" s="67">
        <f>I1777/I1850*100</f>
        <v>6.25</v>
      </c>
      <c r="J1778" s="68">
        <f>J1777/I1850*100</f>
        <v>18.75</v>
      </c>
      <c r="K1778" s="68">
        <f>K1777/I1850*100</f>
        <v>46.875</v>
      </c>
      <c r="L1778" s="217">
        <f>L1777/I1850*100</f>
        <v>59.375</v>
      </c>
    </row>
    <row r="1779" spans="1:12" s="2" customFormat="1" ht="11.45" customHeight="1" x14ac:dyDescent="0.15">
      <c r="A1779" s="299"/>
      <c r="B1779" s="304" t="s">
        <v>58</v>
      </c>
      <c r="C1779" s="214">
        <v>1</v>
      </c>
      <c r="D1779" s="214">
        <v>3</v>
      </c>
      <c r="E1779" s="214">
        <v>5</v>
      </c>
      <c r="F1779" s="214">
        <v>3</v>
      </c>
      <c r="G1779" s="214">
        <v>0</v>
      </c>
      <c r="H1779" s="214">
        <v>2</v>
      </c>
      <c r="I1779" s="214">
        <v>2</v>
      </c>
      <c r="J1779" s="214">
        <v>3</v>
      </c>
      <c r="K1779" s="214">
        <v>8</v>
      </c>
      <c r="L1779" s="215">
        <v>7</v>
      </c>
    </row>
    <row r="1780" spans="1:12" s="2" customFormat="1" ht="11.45" customHeight="1" x14ac:dyDescent="0.15">
      <c r="A1780" s="299"/>
      <c r="B1780" s="302"/>
      <c r="C1780" s="72">
        <f>C1779/I1852*100</f>
        <v>6.666666666666667</v>
      </c>
      <c r="D1780" s="72">
        <f>D1779/I1852*100</f>
        <v>20</v>
      </c>
      <c r="E1780" s="72">
        <f>E1779/I1852*100</f>
        <v>33.333333333333329</v>
      </c>
      <c r="F1780" s="72">
        <f>F1779/I1852*100</f>
        <v>20</v>
      </c>
      <c r="G1780" s="72">
        <f>G1779/I1852*100</f>
        <v>0</v>
      </c>
      <c r="H1780" s="72">
        <f>H1779/I1852*100</f>
        <v>13.333333333333334</v>
      </c>
      <c r="I1780" s="72">
        <f>I1779/I1852*100</f>
        <v>13.333333333333334</v>
      </c>
      <c r="J1780" s="73">
        <f>J1779/I1852*100</f>
        <v>20</v>
      </c>
      <c r="K1780" s="73">
        <f>K1779/I1852*100</f>
        <v>53.333333333333336</v>
      </c>
      <c r="L1780" s="216">
        <f>L1779/I1852*100</f>
        <v>46.666666666666664</v>
      </c>
    </row>
    <row r="1781" spans="1:12" s="2" customFormat="1" ht="11.45" customHeight="1" x14ac:dyDescent="0.15">
      <c r="A1781" s="299"/>
      <c r="B1781" s="303" t="s">
        <v>25</v>
      </c>
      <c r="C1781" s="214">
        <v>1</v>
      </c>
      <c r="D1781" s="214">
        <v>0</v>
      </c>
      <c r="E1781" s="214">
        <v>0</v>
      </c>
      <c r="F1781" s="214">
        <v>0</v>
      </c>
      <c r="G1781" s="214">
        <v>1</v>
      </c>
      <c r="H1781" s="214">
        <v>0</v>
      </c>
      <c r="I1781" s="214">
        <v>0</v>
      </c>
      <c r="J1781" s="214">
        <v>0</v>
      </c>
      <c r="K1781" s="214">
        <v>0</v>
      </c>
      <c r="L1781" s="215">
        <v>2</v>
      </c>
    </row>
    <row r="1782" spans="1:12" s="2" customFormat="1" ht="11.45" customHeight="1" thickBot="1" x14ac:dyDescent="0.2">
      <c r="A1782" s="300"/>
      <c r="B1782" s="305"/>
      <c r="C1782" s="96">
        <f>C1781/I1854*100</f>
        <v>50</v>
      </c>
      <c r="D1782" s="96">
        <f>D1781/I1854*100</f>
        <v>0</v>
      </c>
      <c r="E1782" s="96">
        <f>E1781/I1854*100</f>
        <v>0</v>
      </c>
      <c r="F1782" s="96">
        <f>F1781/I1854*100</f>
        <v>0</v>
      </c>
      <c r="G1782" s="96">
        <f>G1781/I1854*100</f>
        <v>50</v>
      </c>
      <c r="H1782" s="96">
        <f>H1781/I1854*100</f>
        <v>0</v>
      </c>
      <c r="I1782" s="96">
        <f>I1781/I1854*100</f>
        <v>0</v>
      </c>
      <c r="J1782" s="97">
        <f>J1781/I1854*100</f>
        <v>0</v>
      </c>
      <c r="K1782" s="97">
        <f>K1781/I1854*100</f>
        <v>0</v>
      </c>
      <c r="L1782" s="222">
        <f>L1781/I1854*100</f>
        <v>100</v>
      </c>
    </row>
    <row r="1783" spans="1:12" s="2" customFormat="1" ht="11.45" customHeight="1" x14ac:dyDescent="0.15">
      <c r="A1783" s="115"/>
      <c r="B1783" s="116"/>
      <c r="C1783" s="117"/>
      <c r="D1783" s="117"/>
      <c r="E1783" s="117"/>
      <c r="F1783" s="117"/>
      <c r="G1783" s="117"/>
    </row>
    <row r="1784" spans="1:12" s="2" customFormat="1" ht="11.45" customHeight="1" x14ac:dyDescent="0.15">
      <c r="A1784" s="115"/>
      <c r="B1784" s="116"/>
      <c r="C1784" s="117"/>
      <c r="D1784" s="117"/>
      <c r="E1784" s="117"/>
      <c r="F1784" s="117"/>
      <c r="G1784" s="117"/>
    </row>
    <row r="1785" spans="1:12" s="2" customFormat="1" ht="5.25" customHeight="1" x14ac:dyDescent="0.15">
      <c r="A1785" s="115"/>
      <c r="B1785" s="116"/>
      <c r="C1785" s="117"/>
      <c r="D1785" s="117"/>
      <c r="E1785" s="117"/>
      <c r="F1785" s="117"/>
      <c r="G1785" s="117"/>
    </row>
    <row r="1786" spans="1:12" ht="21" customHeight="1" x14ac:dyDescent="0.15">
      <c r="A1786" s="347" t="s">
        <v>359</v>
      </c>
      <c r="B1786" s="347"/>
      <c r="C1786" s="347"/>
      <c r="D1786" s="347"/>
      <c r="E1786" s="347"/>
      <c r="F1786" s="347"/>
      <c r="G1786" s="347"/>
      <c r="H1786" s="347"/>
      <c r="I1786" s="347"/>
      <c r="J1786" s="347"/>
      <c r="K1786" s="347"/>
      <c r="L1786" s="347"/>
    </row>
    <row r="1787" spans="1:12" s="4" customFormat="1" ht="30" customHeight="1" thickBot="1" x14ac:dyDescent="0.2">
      <c r="A1787" s="309" t="s">
        <v>93</v>
      </c>
      <c r="B1787" s="309"/>
      <c r="C1787" s="309"/>
      <c r="D1787" s="309"/>
      <c r="E1787" s="309"/>
      <c r="F1787" s="309"/>
      <c r="G1787" s="309"/>
      <c r="H1787" s="309"/>
      <c r="I1787" s="309"/>
      <c r="J1787" s="309"/>
      <c r="K1787" s="309"/>
      <c r="L1787" s="309"/>
    </row>
    <row r="1788" spans="1:12" s="2" customFormat="1" ht="2.25" customHeight="1" x14ac:dyDescent="0.15">
      <c r="A1788" s="310" t="s">
        <v>150</v>
      </c>
      <c r="B1788" s="311"/>
      <c r="C1788" s="168"/>
      <c r="D1788" s="168"/>
      <c r="E1788" s="168"/>
      <c r="F1788" s="168"/>
      <c r="G1788" s="168"/>
      <c r="H1788" s="184"/>
      <c r="I1788" s="185"/>
    </row>
    <row r="1789" spans="1:12" s="2" customFormat="1" ht="10.15" customHeight="1" x14ac:dyDescent="0.15">
      <c r="A1789" s="312"/>
      <c r="B1789" s="313"/>
      <c r="C1789" s="328" t="s">
        <v>222</v>
      </c>
      <c r="D1789" s="329" t="s">
        <v>223</v>
      </c>
      <c r="E1789" s="329" t="s">
        <v>224</v>
      </c>
      <c r="F1789" s="328" t="s">
        <v>225</v>
      </c>
      <c r="G1789" s="328" t="s">
        <v>210</v>
      </c>
      <c r="H1789" s="330" t="s">
        <v>211</v>
      </c>
      <c r="I1789" s="350" t="s">
        <v>361</v>
      </c>
    </row>
    <row r="1790" spans="1:12" s="2" customFormat="1" ht="2.25" customHeight="1" x14ac:dyDescent="0.15">
      <c r="A1790" s="312"/>
      <c r="B1790" s="313"/>
      <c r="C1790" s="328"/>
      <c r="D1790" s="329"/>
      <c r="E1790" s="329"/>
      <c r="F1790" s="328"/>
      <c r="G1790" s="328"/>
      <c r="H1790" s="330"/>
      <c r="I1790" s="350"/>
    </row>
    <row r="1791" spans="1:12" s="2" customFormat="1" ht="2.25" customHeight="1" x14ac:dyDescent="0.15">
      <c r="A1791" s="312"/>
      <c r="B1791" s="313"/>
      <c r="C1791" s="328"/>
      <c r="D1791" s="329"/>
      <c r="E1791" s="329"/>
      <c r="F1791" s="328"/>
      <c r="G1791" s="328"/>
      <c r="H1791" s="330"/>
      <c r="I1791" s="350"/>
    </row>
    <row r="1792" spans="1:12" s="24" customFormat="1" ht="60" customHeight="1" x14ac:dyDescent="0.15">
      <c r="A1792" s="316" t="s">
        <v>35</v>
      </c>
      <c r="B1792" s="317"/>
      <c r="C1792" s="328"/>
      <c r="D1792" s="329"/>
      <c r="E1792" s="329"/>
      <c r="F1792" s="328"/>
      <c r="G1792" s="328"/>
      <c r="H1792" s="330"/>
      <c r="I1792" s="350"/>
    </row>
    <row r="1793" spans="1:9" s="24" customFormat="1" ht="2.25" customHeight="1" thickBot="1" x14ac:dyDescent="0.2">
      <c r="A1793" s="173"/>
      <c r="B1793" s="174"/>
      <c r="C1793" s="175"/>
      <c r="D1793" s="176"/>
      <c r="E1793" s="176"/>
      <c r="F1793" s="176"/>
      <c r="G1793" s="176"/>
      <c r="H1793" s="212"/>
      <c r="I1793" s="223"/>
    </row>
    <row r="1794" spans="1:9" s="141" customFormat="1" ht="11.25" customHeight="1" x14ac:dyDescent="0.15">
      <c r="A1794" s="318" t="s">
        <v>23</v>
      </c>
      <c r="B1794" s="319"/>
      <c r="C1794" s="33">
        <f t="shared" ref="C1794:H1794" si="56">C1796+C1798+C1800+C1802+C1804</f>
        <v>4</v>
      </c>
      <c r="D1794" s="33">
        <f t="shared" si="56"/>
        <v>44</v>
      </c>
      <c r="E1794" s="33">
        <f t="shared" si="56"/>
        <v>7</v>
      </c>
      <c r="F1794" s="33">
        <f t="shared" si="56"/>
        <v>28</v>
      </c>
      <c r="G1794" s="33">
        <f t="shared" si="56"/>
        <v>3</v>
      </c>
      <c r="H1794" s="190">
        <f t="shared" si="56"/>
        <v>19</v>
      </c>
      <c r="I1794" s="125">
        <f>D1504</f>
        <v>237</v>
      </c>
    </row>
    <row r="1795" spans="1:9" s="141" customFormat="1" ht="11.25" customHeight="1" thickBot="1" x14ac:dyDescent="0.2">
      <c r="A1795" s="320"/>
      <c r="B1795" s="321"/>
      <c r="C1795" s="142">
        <f>C1794/I1794*100</f>
        <v>1.6877637130801686</v>
      </c>
      <c r="D1795" s="142">
        <f>D1794/I1794*100</f>
        <v>18.565400843881857</v>
      </c>
      <c r="E1795" s="142">
        <f>E1794/I1794*100</f>
        <v>2.9535864978902953</v>
      </c>
      <c r="F1795" s="142">
        <f>F1794/I1794*100</f>
        <v>11.814345991561181</v>
      </c>
      <c r="G1795" s="142">
        <f>G1794/I1794*100</f>
        <v>1.2658227848101267</v>
      </c>
      <c r="H1795" s="181">
        <f>H1794/I1794*100</f>
        <v>8.0168776371308024</v>
      </c>
      <c r="I1795" s="132">
        <v>100</v>
      </c>
    </row>
    <row r="1796" spans="1:9" s="141" customFormat="1" ht="11.45" customHeight="1" x14ac:dyDescent="0.15">
      <c r="A1796" s="298" t="s">
        <v>128</v>
      </c>
      <c r="B1796" s="301" t="s">
        <v>20</v>
      </c>
      <c r="C1796" s="214">
        <v>1</v>
      </c>
      <c r="D1796" s="214">
        <v>28</v>
      </c>
      <c r="E1796" s="214">
        <v>3</v>
      </c>
      <c r="F1796" s="214">
        <v>20</v>
      </c>
      <c r="G1796" s="214">
        <v>3</v>
      </c>
      <c r="H1796" s="224">
        <v>14</v>
      </c>
      <c r="I1796" s="228">
        <f>D1506</f>
        <v>169</v>
      </c>
    </row>
    <row r="1797" spans="1:9" s="141" customFormat="1" ht="11.45" customHeight="1" x14ac:dyDescent="0.15">
      <c r="A1797" s="299"/>
      <c r="B1797" s="302"/>
      <c r="C1797" s="72">
        <f>C1796/I1796*100</f>
        <v>0.59171597633136097</v>
      </c>
      <c r="D1797" s="72">
        <f>D1796/I1796*100</f>
        <v>16.568047337278109</v>
      </c>
      <c r="E1797" s="72">
        <f>E1796/I1796*100</f>
        <v>1.7751479289940828</v>
      </c>
      <c r="F1797" s="72">
        <f>F1796/I1796*100</f>
        <v>11.834319526627219</v>
      </c>
      <c r="G1797" s="72">
        <f>G1796/I1796*100</f>
        <v>1.7751479289940828</v>
      </c>
      <c r="H1797" s="73">
        <f>H1796/I1796*100</f>
        <v>8.2840236686390547</v>
      </c>
      <c r="I1797" s="229">
        <v>100</v>
      </c>
    </row>
    <row r="1798" spans="1:9" s="141" customFormat="1" ht="11.45" customHeight="1" x14ac:dyDescent="0.15">
      <c r="A1798" s="299"/>
      <c r="B1798" s="303" t="s">
        <v>21</v>
      </c>
      <c r="C1798" s="214">
        <v>1</v>
      </c>
      <c r="D1798" s="214">
        <v>11</v>
      </c>
      <c r="E1798" s="214">
        <v>3</v>
      </c>
      <c r="F1798" s="214">
        <v>5</v>
      </c>
      <c r="G1798" s="214">
        <v>0</v>
      </c>
      <c r="H1798" s="224">
        <v>4</v>
      </c>
      <c r="I1798" s="230">
        <f>D1508</f>
        <v>52</v>
      </c>
    </row>
    <row r="1799" spans="1:9" s="141" customFormat="1" ht="11.45" customHeight="1" x14ac:dyDescent="0.15">
      <c r="A1799" s="299"/>
      <c r="B1799" s="303"/>
      <c r="C1799" s="67">
        <f>C1798/I1798*100</f>
        <v>1.9230769230769231</v>
      </c>
      <c r="D1799" s="67">
        <f>D1798/I1798*100</f>
        <v>21.153846153846153</v>
      </c>
      <c r="E1799" s="67">
        <f>E1798/I1798*100</f>
        <v>5.7692307692307692</v>
      </c>
      <c r="F1799" s="67">
        <f>F1798/I1798*100</f>
        <v>9.6153846153846168</v>
      </c>
      <c r="G1799" s="67">
        <f>G1798/I1798*100</f>
        <v>0</v>
      </c>
      <c r="H1799" s="68">
        <f>H1798/I1798*100</f>
        <v>7.6923076923076925</v>
      </c>
      <c r="I1799" s="229">
        <v>100</v>
      </c>
    </row>
    <row r="1800" spans="1:9" s="141" customFormat="1" ht="11.45" customHeight="1" x14ac:dyDescent="0.15">
      <c r="A1800" s="299"/>
      <c r="B1800" s="304" t="s">
        <v>202</v>
      </c>
      <c r="C1800" s="214">
        <v>2</v>
      </c>
      <c r="D1800" s="214">
        <v>4</v>
      </c>
      <c r="E1800" s="214">
        <v>1</v>
      </c>
      <c r="F1800" s="214">
        <v>2</v>
      </c>
      <c r="G1800" s="214">
        <v>0</v>
      </c>
      <c r="H1800" s="224">
        <v>1</v>
      </c>
      <c r="I1800" s="230">
        <f>D1510</f>
        <v>10</v>
      </c>
    </row>
    <row r="1801" spans="1:9" s="141" customFormat="1" ht="11.45" customHeight="1" x14ac:dyDescent="0.15">
      <c r="A1801" s="299"/>
      <c r="B1801" s="302"/>
      <c r="C1801" s="72">
        <f>C1800/I1800*100</f>
        <v>20</v>
      </c>
      <c r="D1801" s="72">
        <f>D1800/I1800*100</f>
        <v>40</v>
      </c>
      <c r="E1801" s="72">
        <f>E1800/I1800*100</f>
        <v>10</v>
      </c>
      <c r="F1801" s="72">
        <f>F1800/I1800*100</f>
        <v>20</v>
      </c>
      <c r="G1801" s="72">
        <f>G1800/I1800*100</f>
        <v>0</v>
      </c>
      <c r="H1801" s="73">
        <f>H1800/I1800*100</f>
        <v>10</v>
      </c>
      <c r="I1801" s="229">
        <v>100</v>
      </c>
    </row>
    <row r="1802" spans="1:9" s="141" customFormat="1" ht="11.45" customHeight="1" x14ac:dyDescent="0.15">
      <c r="A1802" s="299"/>
      <c r="B1802" s="303" t="s">
        <v>203</v>
      </c>
      <c r="C1802" s="214">
        <v>0</v>
      </c>
      <c r="D1802" s="214">
        <v>1</v>
      </c>
      <c r="E1802" s="214">
        <v>0</v>
      </c>
      <c r="F1802" s="214">
        <v>1</v>
      </c>
      <c r="G1802" s="214">
        <v>0</v>
      </c>
      <c r="H1802" s="224">
        <v>0</v>
      </c>
      <c r="I1802" s="230">
        <f>D1512</f>
        <v>6</v>
      </c>
    </row>
    <row r="1803" spans="1:9" s="141" customFormat="1" ht="11.45" customHeight="1" thickBot="1" x14ac:dyDescent="0.2">
      <c r="A1803" s="299"/>
      <c r="B1803" s="303"/>
      <c r="C1803" s="96">
        <f>C1802/I1802*100</f>
        <v>0</v>
      </c>
      <c r="D1803" s="96">
        <f>D1802/I1802*100</f>
        <v>16.666666666666664</v>
      </c>
      <c r="E1803" s="96">
        <f>E1802/I1802*100</f>
        <v>0</v>
      </c>
      <c r="F1803" s="96">
        <f>F1802/I1802*100</f>
        <v>16.666666666666664</v>
      </c>
      <c r="G1803" s="96">
        <f>G1802/I1802*100</f>
        <v>0</v>
      </c>
      <c r="H1803" s="97">
        <f>H1802/I1802*100</f>
        <v>0</v>
      </c>
      <c r="I1803" s="231">
        <v>100</v>
      </c>
    </row>
    <row r="1804" spans="1:9" s="141" customFormat="1" ht="11.45" hidden="1" customHeight="1" x14ac:dyDescent="0.15">
      <c r="A1804" s="299"/>
      <c r="B1804" s="304" t="s">
        <v>204</v>
      </c>
      <c r="C1804" s="75">
        <v>0</v>
      </c>
      <c r="D1804" s="75">
        <v>0</v>
      </c>
      <c r="E1804" s="75">
        <v>0</v>
      </c>
      <c r="F1804" s="75">
        <v>0</v>
      </c>
      <c r="G1804" s="75">
        <v>0</v>
      </c>
      <c r="H1804" s="76">
        <v>0</v>
      </c>
      <c r="I1804" s="138">
        <f>D1514</f>
        <v>0</v>
      </c>
    </row>
    <row r="1805" spans="1:9" s="141" customFormat="1" ht="11.45" hidden="1" customHeight="1" x14ac:dyDescent="0.15">
      <c r="A1805" s="300"/>
      <c r="B1805" s="305"/>
      <c r="C1805" s="134" t="s">
        <v>84</v>
      </c>
      <c r="D1805" s="134" t="s">
        <v>84</v>
      </c>
      <c r="E1805" s="134" t="s">
        <v>84</v>
      </c>
      <c r="F1805" s="134" t="s">
        <v>84</v>
      </c>
      <c r="G1805" s="134" t="s">
        <v>84</v>
      </c>
      <c r="H1805" s="182" t="s">
        <v>84</v>
      </c>
      <c r="I1805" s="135">
        <v>100</v>
      </c>
    </row>
    <row r="1806" spans="1:9" s="141" customFormat="1" ht="11.45" customHeight="1" x14ac:dyDescent="0.15">
      <c r="A1806" s="298" t="s">
        <v>205</v>
      </c>
      <c r="B1806" s="301" t="s">
        <v>1</v>
      </c>
      <c r="C1806" s="214">
        <v>3</v>
      </c>
      <c r="D1806" s="214">
        <v>21</v>
      </c>
      <c r="E1806" s="214">
        <v>2</v>
      </c>
      <c r="F1806" s="214">
        <v>11</v>
      </c>
      <c r="G1806" s="214">
        <v>2</v>
      </c>
      <c r="H1806" s="224">
        <v>12</v>
      </c>
      <c r="I1806" s="228">
        <f>D1516</f>
        <v>96</v>
      </c>
    </row>
    <row r="1807" spans="1:9" s="141" customFormat="1" ht="11.45" customHeight="1" x14ac:dyDescent="0.15">
      <c r="A1807" s="299"/>
      <c r="B1807" s="303"/>
      <c r="C1807" s="67">
        <f>C1806/I1806*100</f>
        <v>3.125</v>
      </c>
      <c r="D1807" s="67">
        <f>D1806/I1806*100</f>
        <v>21.875</v>
      </c>
      <c r="E1807" s="67">
        <f>E1806/I1806*100</f>
        <v>2.083333333333333</v>
      </c>
      <c r="F1807" s="67">
        <f>F1806/I1806*100</f>
        <v>11.458333333333332</v>
      </c>
      <c r="G1807" s="67">
        <f>G1806/I1806*100</f>
        <v>2.083333333333333</v>
      </c>
      <c r="H1807" s="68">
        <f>H1806/I1806*100</f>
        <v>12.5</v>
      </c>
      <c r="I1807" s="229">
        <v>100</v>
      </c>
    </row>
    <row r="1808" spans="1:9" s="141" customFormat="1" ht="11.45" customHeight="1" x14ac:dyDescent="0.15">
      <c r="A1808" s="299"/>
      <c r="B1808" s="304" t="s">
        <v>2</v>
      </c>
      <c r="C1808" s="214">
        <v>1</v>
      </c>
      <c r="D1808" s="214">
        <v>23</v>
      </c>
      <c r="E1808" s="214">
        <v>5</v>
      </c>
      <c r="F1808" s="214">
        <v>17</v>
      </c>
      <c r="G1808" s="214">
        <v>1</v>
      </c>
      <c r="H1808" s="224">
        <v>7</v>
      </c>
      <c r="I1808" s="230">
        <f>D1518</f>
        <v>140</v>
      </c>
    </row>
    <row r="1809" spans="1:9" s="141" customFormat="1" ht="11.45" customHeight="1" x14ac:dyDescent="0.15">
      <c r="A1809" s="299"/>
      <c r="B1809" s="302"/>
      <c r="C1809" s="72">
        <f>C1808/I1808*100</f>
        <v>0.7142857142857143</v>
      </c>
      <c r="D1809" s="72">
        <f>D1808/I1808*100</f>
        <v>16.428571428571427</v>
      </c>
      <c r="E1809" s="72">
        <f>E1808/I1808*100</f>
        <v>3.5714285714285712</v>
      </c>
      <c r="F1809" s="72">
        <f>F1808/I1808*100</f>
        <v>12.142857142857142</v>
      </c>
      <c r="G1809" s="72">
        <f>G1808/I1808*100</f>
        <v>0.7142857142857143</v>
      </c>
      <c r="H1809" s="73">
        <f>H1808/I1808*100</f>
        <v>5</v>
      </c>
      <c r="I1809" s="229">
        <v>100</v>
      </c>
    </row>
    <row r="1810" spans="1:9" s="141" customFormat="1" ht="11.45" customHeight="1" x14ac:dyDescent="0.15">
      <c r="A1810" s="299"/>
      <c r="B1810" s="303" t="s">
        <v>6</v>
      </c>
      <c r="C1810" s="214">
        <v>0</v>
      </c>
      <c r="D1810" s="214">
        <v>0</v>
      </c>
      <c r="E1810" s="214">
        <v>0</v>
      </c>
      <c r="F1810" s="214">
        <v>0</v>
      </c>
      <c r="G1810" s="214">
        <v>0</v>
      </c>
      <c r="H1810" s="224">
        <v>0</v>
      </c>
      <c r="I1810" s="230">
        <f>D1520</f>
        <v>1</v>
      </c>
    </row>
    <row r="1811" spans="1:9" s="141" customFormat="1" ht="11.45" customHeight="1" thickBot="1" x14ac:dyDescent="0.2">
      <c r="A1811" s="300"/>
      <c r="B1811" s="305"/>
      <c r="C1811" s="96">
        <f>C1810/I1810*100</f>
        <v>0</v>
      </c>
      <c r="D1811" s="96">
        <f>D1810/I1810*100</f>
        <v>0</v>
      </c>
      <c r="E1811" s="96">
        <f>E1810/I1810*100</f>
        <v>0</v>
      </c>
      <c r="F1811" s="96">
        <f>F1810/I1810*100</f>
        <v>0</v>
      </c>
      <c r="G1811" s="96">
        <f>J1799</f>
        <v>0</v>
      </c>
      <c r="H1811" s="97">
        <f>H1810/I1810*100</f>
        <v>0</v>
      </c>
      <c r="I1811" s="231">
        <v>100</v>
      </c>
    </row>
    <row r="1812" spans="1:9" s="141" customFormat="1" ht="11.45" customHeight="1" x14ac:dyDescent="0.15">
      <c r="A1812" s="298" t="s">
        <v>134</v>
      </c>
      <c r="B1812" s="301" t="s">
        <v>7</v>
      </c>
      <c r="C1812" s="214">
        <v>0</v>
      </c>
      <c r="D1812" s="214">
        <v>0</v>
      </c>
      <c r="E1812" s="214">
        <v>0</v>
      </c>
      <c r="F1812" s="214">
        <v>0</v>
      </c>
      <c r="G1812" s="214">
        <v>1</v>
      </c>
      <c r="H1812" s="224">
        <v>1</v>
      </c>
      <c r="I1812" s="228">
        <f>D1522</f>
        <v>7</v>
      </c>
    </row>
    <row r="1813" spans="1:9" s="141" customFormat="1" ht="11.45" customHeight="1" x14ac:dyDescent="0.15">
      <c r="A1813" s="299"/>
      <c r="B1813" s="302"/>
      <c r="C1813" s="72">
        <f>C1812/I1812*100</f>
        <v>0</v>
      </c>
      <c r="D1813" s="72">
        <f>D1812/I1812*100</f>
        <v>0</v>
      </c>
      <c r="E1813" s="72">
        <f>E1812/I1812*100</f>
        <v>0</v>
      </c>
      <c r="F1813" s="72">
        <f>F1812/I1812*100</f>
        <v>0</v>
      </c>
      <c r="G1813" s="72">
        <f>G1812/I1812*100</f>
        <v>14.285714285714285</v>
      </c>
      <c r="H1813" s="73">
        <f>H1812/I1812*100</f>
        <v>14.285714285714285</v>
      </c>
      <c r="I1813" s="229">
        <v>100</v>
      </c>
    </row>
    <row r="1814" spans="1:9" s="141" customFormat="1" ht="11.45" customHeight="1" x14ac:dyDescent="0.15">
      <c r="A1814" s="299"/>
      <c r="B1814" s="303" t="s">
        <v>8</v>
      </c>
      <c r="C1814" s="214">
        <v>1</v>
      </c>
      <c r="D1814" s="214">
        <v>6</v>
      </c>
      <c r="E1814" s="214">
        <v>1</v>
      </c>
      <c r="F1814" s="214">
        <v>2</v>
      </c>
      <c r="G1814" s="214">
        <v>0</v>
      </c>
      <c r="H1814" s="224">
        <v>3</v>
      </c>
      <c r="I1814" s="230">
        <f>D1524</f>
        <v>32</v>
      </c>
    </row>
    <row r="1815" spans="1:9" s="141" customFormat="1" ht="11.45" customHeight="1" x14ac:dyDescent="0.15">
      <c r="A1815" s="299"/>
      <c r="B1815" s="303"/>
      <c r="C1815" s="67">
        <f>C1814/I1814*100</f>
        <v>3.125</v>
      </c>
      <c r="D1815" s="67">
        <f>D1814/I1814*100</f>
        <v>18.75</v>
      </c>
      <c r="E1815" s="67">
        <f>E1814/I1814*100</f>
        <v>3.125</v>
      </c>
      <c r="F1815" s="67">
        <f>F1814/I1814*100</f>
        <v>6.25</v>
      </c>
      <c r="G1815" s="67">
        <f>G1814/I1814*100</f>
        <v>0</v>
      </c>
      <c r="H1815" s="68">
        <f>H1814/I1814*100</f>
        <v>9.375</v>
      </c>
      <c r="I1815" s="229">
        <v>100</v>
      </c>
    </row>
    <row r="1816" spans="1:9" s="141" customFormat="1" ht="11.45" customHeight="1" x14ac:dyDescent="0.15">
      <c r="A1816" s="299"/>
      <c r="B1816" s="304" t="s">
        <v>9</v>
      </c>
      <c r="C1816" s="214">
        <v>0</v>
      </c>
      <c r="D1816" s="214">
        <v>6</v>
      </c>
      <c r="E1816" s="214">
        <v>1</v>
      </c>
      <c r="F1816" s="214">
        <v>6</v>
      </c>
      <c r="G1816" s="214">
        <v>0</v>
      </c>
      <c r="H1816" s="224">
        <v>4</v>
      </c>
      <c r="I1816" s="230">
        <f>D1526</f>
        <v>43</v>
      </c>
    </row>
    <row r="1817" spans="1:9" s="141" customFormat="1" ht="11.45" customHeight="1" x14ac:dyDescent="0.15">
      <c r="A1817" s="299"/>
      <c r="B1817" s="302"/>
      <c r="C1817" s="72">
        <f>C1816/I1816*100</f>
        <v>0</v>
      </c>
      <c r="D1817" s="72">
        <f>D1816/I1816*100</f>
        <v>13.953488372093023</v>
      </c>
      <c r="E1817" s="72">
        <f>E1816/I1816*100</f>
        <v>2.3255813953488373</v>
      </c>
      <c r="F1817" s="72">
        <f>F1816/I1816*100</f>
        <v>13.953488372093023</v>
      </c>
      <c r="G1817" s="72">
        <f>G1816/I1816*100</f>
        <v>0</v>
      </c>
      <c r="H1817" s="73">
        <f>H1816/I1816*100</f>
        <v>9.3023255813953494</v>
      </c>
      <c r="I1817" s="229">
        <v>100</v>
      </c>
    </row>
    <row r="1818" spans="1:9" s="141" customFormat="1" ht="11.45" customHeight="1" x14ac:dyDescent="0.15">
      <c r="A1818" s="299"/>
      <c r="B1818" s="303" t="s">
        <v>10</v>
      </c>
      <c r="C1818" s="214">
        <v>1</v>
      </c>
      <c r="D1818" s="214">
        <v>11</v>
      </c>
      <c r="E1818" s="214">
        <v>1</v>
      </c>
      <c r="F1818" s="214">
        <v>5</v>
      </c>
      <c r="G1818" s="214">
        <v>0</v>
      </c>
      <c r="H1818" s="224">
        <v>3</v>
      </c>
      <c r="I1818" s="230">
        <f>D1528</f>
        <v>56</v>
      </c>
    </row>
    <row r="1819" spans="1:9" s="141" customFormat="1" ht="11.45" customHeight="1" x14ac:dyDescent="0.15">
      <c r="A1819" s="299"/>
      <c r="B1819" s="303"/>
      <c r="C1819" s="67">
        <f>C1818/I1818*100</f>
        <v>1.7857142857142856</v>
      </c>
      <c r="D1819" s="67">
        <f>D1818/I1818*100</f>
        <v>19.642857142857142</v>
      </c>
      <c r="E1819" s="67">
        <f>E1818/I1818*100</f>
        <v>1.7857142857142856</v>
      </c>
      <c r="F1819" s="67">
        <f>F1818/I1818*100</f>
        <v>8.9285714285714288</v>
      </c>
      <c r="G1819" s="67">
        <f>G1818/I1818*100</f>
        <v>0</v>
      </c>
      <c r="H1819" s="68">
        <f>H1818/I1818*100</f>
        <v>5.3571428571428568</v>
      </c>
      <c r="I1819" s="229">
        <v>100</v>
      </c>
    </row>
    <row r="1820" spans="1:9" s="141" customFormat="1" ht="11.45" customHeight="1" x14ac:dyDescent="0.15">
      <c r="A1820" s="299"/>
      <c r="B1820" s="304" t="s">
        <v>11</v>
      </c>
      <c r="C1820" s="214">
        <v>1</v>
      </c>
      <c r="D1820" s="214">
        <v>7</v>
      </c>
      <c r="E1820" s="214">
        <v>1</v>
      </c>
      <c r="F1820" s="214">
        <v>4</v>
      </c>
      <c r="G1820" s="214">
        <v>0</v>
      </c>
      <c r="H1820" s="224">
        <v>5</v>
      </c>
      <c r="I1820" s="230">
        <f>D1530</f>
        <v>36</v>
      </c>
    </row>
    <row r="1821" spans="1:9" s="141" customFormat="1" ht="11.45" customHeight="1" x14ac:dyDescent="0.15">
      <c r="A1821" s="299"/>
      <c r="B1821" s="302"/>
      <c r="C1821" s="72">
        <f>C1820/I1820*100</f>
        <v>2.7777777777777777</v>
      </c>
      <c r="D1821" s="72">
        <f>D1820/I1820*100</f>
        <v>19.444444444444446</v>
      </c>
      <c r="E1821" s="72">
        <f>E1820/I1820*100</f>
        <v>2.7777777777777777</v>
      </c>
      <c r="F1821" s="72">
        <f>F1820/I1820*100</f>
        <v>11.111111111111111</v>
      </c>
      <c r="G1821" s="72">
        <f>G1820/I1820*100</f>
        <v>0</v>
      </c>
      <c r="H1821" s="73">
        <f>H1820/I1820*100</f>
        <v>13.888888888888889</v>
      </c>
      <c r="I1821" s="229">
        <v>100</v>
      </c>
    </row>
    <row r="1822" spans="1:9" s="141" customFormat="1" ht="11.45" customHeight="1" x14ac:dyDescent="0.15">
      <c r="A1822" s="299"/>
      <c r="B1822" s="303" t="s">
        <v>12</v>
      </c>
      <c r="C1822" s="214">
        <v>0</v>
      </c>
      <c r="D1822" s="214">
        <v>8</v>
      </c>
      <c r="E1822" s="214">
        <v>2</v>
      </c>
      <c r="F1822" s="214">
        <v>5</v>
      </c>
      <c r="G1822" s="214">
        <v>1</v>
      </c>
      <c r="H1822" s="224">
        <v>2</v>
      </c>
      <c r="I1822" s="230">
        <f>D1532</f>
        <v>32</v>
      </c>
    </row>
    <row r="1823" spans="1:9" s="141" customFormat="1" ht="11.45" customHeight="1" x14ac:dyDescent="0.15">
      <c r="A1823" s="299"/>
      <c r="B1823" s="303"/>
      <c r="C1823" s="67">
        <f>C1822/I1822*100</f>
        <v>0</v>
      </c>
      <c r="D1823" s="67">
        <f>D1822/I1822*100</f>
        <v>25</v>
      </c>
      <c r="E1823" s="67">
        <f>E1822/I1822*100</f>
        <v>6.25</v>
      </c>
      <c r="F1823" s="67">
        <f>F1822/I1822*100</f>
        <v>15.625</v>
      </c>
      <c r="G1823" s="67">
        <f>G1822/I1822*100</f>
        <v>3.125</v>
      </c>
      <c r="H1823" s="68">
        <f>H1822/I1822*100</f>
        <v>6.25</v>
      </c>
      <c r="I1823" s="229">
        <v>100</v>
      </c>
    </row>
    <row r="1824" spans="1:9" s="141" customFormat="1" ht="11.45" customHeight="1" x14ac:dyDescent="0.15">
      <c r="A1824" s="299"/>
      <c r="B1824" s="304" t="s">
        <v>13</v>
      </c>
      <c r="C1824" s="214">
        <v>1</v>
      </c>
      <c r="D1824" s="214">
        <v>6</v>
      </c>
      <c r="E1824" s="214">
        <v>1</v>
      </c>
      <c r="F1824" s="214">
        <v>6</v>
      </c>
      <c r="G1824" s="214">
        <v>1</v>
      </c>
      <c r="H1824" s="224">
        <v>1</v>
      </c>
      <c r="I1824" s="230">
        <f>D1534</f>
        <v>31</v>
      </c>
    </row>
    <row r="1825" spans="1:9" s="141" customFormat="1" ht="11.45" customHeight="1" x14ac:dyDescent="0.15">
      <c r="A1825" s="299"/>
      <c r="B1825" s="302"/>
      <c r="C1825" s="72">
        <f>C1824/I1824*100</f>
        <v>3.225806451612903</v>
      </c>
      <c r="D1825" s="72">
        <f>D1824/I1824*100</f>
        <v>19.35483870967742</v>
      </c>
      <c r="E1825" s="72">
        <f>E1824/I1824*100</f>
        <v>3.225806451612903</v>
      </c>
      <c r="F1825" s="72">
        <f>F1824/I1824*100</f>
        <v>19.35483870967742</v>
      </c>
      <c r="G1825" s="72">
        <f>G1824/I1824*100</f>
        <v>3.225806451612903</v>
      </c>
      <c r="H1825" s="73">
        <f>H1824/I1824*100</f>
        <v>3.225806451612903</v>
      </c>
      <c r="I1825" s="229">
        <v>100</v>
      </c>
    </row>
    <row r="1826" spans="1:9" s="141" customFormat="1" ht="11.45" customHeight="1" x14ac:dyDescent="0.15">
      <c r="A1826" s="299"/>
      <c r="B1826" s="303" t="s">
        <v>25</v>
      </c>
      <c r="C1826" s="214">
        <v>0</v>
      </c>
      <c r="D1826" s="214">
        <v>0</v>
      </c>
      <c r="E1826" s="214">
        <v>0</v>
      </c>
      <c r="F1826" s="214">
        <v>0</v>
      </c>
      <c r="G1826" s="214">
        <v>0</v>
      </c>
      <c r="H1826" s="224">
        <v>0</v>
      </c>
      <c r="I1826" s="230">
        <f>D1536</f>
        <v>0</v>
      </c>
    </row>
    <row r="1827" spans="1:9" s="141" customFormat="1" ht="11.45" customHeight="1" thickBot="1" x14ac:dyDescent="0.2">
      <c r="A1827" s="300"/>
      <c r="B1827" s="305"/>
      <c r="C1827" s="96">
        <v>0</v>
      </c>
      <c r="D1827" s="96">
        <v>0</v>
      </c>
      <c r="E1827" s="96">
        <v>0</v>
      </c>
      <c r="F1827" s="96">
        <v>0</v>
      </c>
      <c r="G1827" s="96">
        <v>0</v>
      </c>
      <c r="H1827" s="97">
        <v>0</v>
      </c>
      <c r="I1827" s="232">
        <v>100</v>
      </c>
    </row>
    <row r="1828" spans="1:9" s="141" customFormat="1" ht="11.45" customHeight="1" thickBot="1" x14ac:dyDescent="0.2">
      <c r="A1828" s="306" t="s">
        <v>135</v>
      </c>
      <c r="B1828" s="301" t="s">
        <v>24</v>
      </c>
      <c r="C1828" s="214">
        <v>1</v>
      </c>
      <c r="D1828" s="214">
        <v>5</v>
      </c>
      <c r="E1828" s="214">
        <v>2</v>
      </c>
      <c r="F1828" s="214">
        <v>3</v>
      </c>
      <c r="G1828" s="214">
        <v>0</v>
      </c>
      <c r="H1828" s="224">
        <v>1</v>
      </c>
      <c r="I1828" s="228">
        <f>D1538</f>
        <v>20</v>
      </c>
    </row>
    <row r="1829" spans="1:9" s="141" customFormat="1" ht="11.45" customHeight="1" thickTop="1" thickBot="1" x14ac:dyDescent="0.2">
      <c r="A1829" s="307"/>
      <c r="B1829" s="302"/>
      <c r="C1829" s="72">
        <f>C1828/I1828*100</f>
        <v>5</v>
      </c>
      <c r="D1829" s="72">
        <f>D1828/I1828*100</f>
        <v>25</v>
      </c>
      <c r="E1829" s="72">
        <f>E1828/I1828*100</f>
        <v>10</v>
      </c>
      <c r="F1829" s="72">
        <f>F1828/I1828*100</f>
        <v>15</v>
      </c>
      <c r="G1829" s="72">
        <f>G1828/I1828*100</f>
        <v>0</v>
      </c>
      <c r="H1829" s="73">
        <f>H1828/I1828*100</f>
        <v>5</v>
      </c>
      <c r="I1829" s="233">
        <v>100</v>
      </c>
    </row>
    <row r="1830" spans="1:9" s="141" customFormat="1" ht="11.45" customHeight="1" thickTop="1" thickBot="1" x14ac:dyDescent="0.2">
      <c r="A1830" s="307"/>
      <c r="B1830" s="303" t="s">
        <v>3</v>
      </c>
      <c r="C1830" s="214">
        <v>0</v>
      </c>
      <c r="D1830" s="214">
        <v>2</v>
      </c>
      <c r="E1830" s="214">
        <v>0</v>
      </c>
      <c r="F1830" s="214">
        <v>1</v>
      </c>
      <c r="G1830" s="214">
        <v>0</v>
      </c>
      <c r="H1830" s="224">
        <v>3</v>
      </c>
      <c r="I1830" s="230">
        <f>D1540</f>
        <v>15</v>
      </c>
    </row>
    <row r="1831" spans="1:9" s="141" customFormat="1" ht="11.45" customHeight="1" thickTop="1" thickBot="1" x14ac:dyDescent="0.2">
      <c r="A1831" s="307"/>
      <c r="B1831" s="303"/>
      <c r="C1831" s="67">
        <f>C1830/I1830*100</f>
        <v>0</v>
      </c>
      <c r="D1831" s="67">
        <f>D1830/I1830*100</f>
        <v>13.333333333333334</v>
      </c>
      <c r="E1831" s="67">
        <f>E1830/I1830*100</f>
        <v>0</v>
      </c>
      <c r="F1831" s="67">
        <f>F1830/I1830*100</f>
        <v>6.666666666666667</v>
      </c>
      <c r="G1831" s="67">
        <f>G1830/I1830*100</f>
        <v>0</v>
      </c>
      <c r="H1831" s="68">
        <f>H1830/I1830*100</f>
        <v>20</v>
      </c>
      <c r="I1831" s="229">
        <v>100</v>
      </c>
    </row>
    <row r="1832" spans="1:9" s="141" customFormat="1" ht="11.45" customHeight="1" thickTop="1" thickBot="1" x14ac:dyDescent="0.2">
      <c r="A1832" s="307"/>
      <c r="B1832" s="304" t="s">
        <v>14</v>
      </c>
      <c r="C1832" s="214">
        <v>2</v>
      </c>
      <c r="D1832" s="214">
        <v>16</v>
      </c>
      <c r="E1832" s="214">
        <v>2</v>
      </c>
      <c r="F1832" s="214">
        <v>8</v>
      </c>
      <c r="G1832" s="214">
        <v>0</v>
      </c>
      <c r="H1832" s="224">
        <v>7</v>
      </c>
      <c r="I1832" s="230">
        <f>D1542</f>
        <v>106</v>
      </c>
    </row>
    <row r="1833" spans="1:9" s="141" customFormat="1" ht="11.45" customHeight="1" thickTop="1" thickBot="1" x14ac:dyDescent="0.2">
      <c r="A1833" s="307"/>
      <c r="B1833" s="302"/>
      <c r="C1833" s="72">
        <f>C1832/I1832*100</f>
        <v>1.8867924528301887</v>
      </c>
      <c r="D1833" s="72">
        <f>D1832/I1832*100</f>
        <v>15.09433962264151</v>
      </c>
      <c r="E1833" s="72">
        <f>E1832/I1832*100</f>
        <v>1.8867924528301887</v>
      </c>
      <c r="F1833" s="72">
        <f>F1832/I1832*100</f>
        <v>7.5471698113207548</v>
      </c>
      <c r="G1833" s="72">
        <f>G1832/I1832*100</f>
        <v>0</v>
      </c>
      <c r="H1833" s="73">
        <f>H1832/I1832*100</f>
        <v>6.6037735849056602</v>
      </c>
      <c r="I1833" s="229">
        <v>100</v>
      </c>
    </row>
    <row r="1834" spans="1:9" s="141" customFormat="1" ht="11.45" customHeight="1" thickTop="1" thickBot="1" x14ac:dyDescent="0.2">
      <c r="A1834" s="307"/>
      <c r="B1834" s="303" t="s">
        <v>15</v>
      </c>
      <c r="C1834" s="214">
        <v>0</v>
      </c>
      <c r="D1834" s="214">
        <v>4</v>
      </c>
      <c r="E1834" s="214">
        <v>1</v>
      </c>
      <c r="F1834" s="214">
        <v>3</v>
      </c>
      <c r="G1834" s="214">
        <v>0</v>
      </c>
      <c r="H1834" s="224">
        <v>1</v>
      </c>
      <c r="I1834" s="230">
        <f>D1544</f>
        <v>21</v>
      </c>
    </row>
    <row r="1835" spans="1:9" s="141" customFormat="1" ht="11.45" customHeight="1" thickTop="1" thickBot="1" x14ac:dyDescent="0.2">
      <c r="A1835" s="307"/>
      <c r="B1835" s="303"/>
      <c r="C1835" s="67">
        <f>C1834/I1834*100</f>
        <v>0</v>
      </c>
      <c r="D1835" s="67">
        <f>D1834/I1834*100</f>
        <v>19.047619047619047</v>
      </c>
      <c r="E1835" s="67">
        <f>E1834/I1834*100</f>
        <v>4.7619047619047619</v>
      </c>
      <c r="F1835" s="67">
        <f>F1834/I1834*100</f>
        <v>14.285714285714285</v>
      </c>
      <c r="G1835" s="67">
        <f>G1834/I1834*100</f>
        <v>0</v>
      </c>
      <c r="H1835" s="68">
        <f>H1834/I1834*100</f>
        <v>4.7619047619047619</v>
      </c>
      <c r="I1835" s="229">
        <v>100</v>
      </c>
    </row>
    <row r="1836" spans="1:9" s="141" customFormat="1" ht="11.45" customHeight="1" thickTop="1" thickBot="1" x14ac:dyDescent="0.2">
      <c r="A1836" s="307"/>
      <c r="B1836" s="304" t="s">
        <v>26</v>
      </c>
      <c r="C1836" s="214">
        <v>0</v>
      </c>
      <c r="D1836" s="214">
        <v>2</v>
      </c>
      <c r="E1836" s="214">
        <v>0</v>
      </c>
      <c r="F1836" s="214">
        <v>1</v>
      </c>
      <c r="G1836" s="214">
        <v>1</v>
      </c>
      <c r="H1836" s="224">
        <v>1</v>
      </c>
      <c r="I1836" s="230">
        <f>D1546</f>
        <v>10</v>
      </c>
    </row>
    <row r="1837" spans="1:9" s="141" customFormat="1" ht="11.45" customHeight="1" thickTop="1" thickBot="1" x14ac:dyDescent="0.2">
      <c r="A1837" s="307"/>
      <c r="B1837" s="302"/>
      <c r="C1837" s="72">
        <f>C1836/I1836*100</f>
        <v>0</v>
      </c>
      <c r="D1837" s="72">
        <f>D1836/I1836*100</f>
        <v>20</v>
      </c>
      <c r="E1837" s="72">
        <f>E1836/I1836*100</f>
        <v>0</v>
      </c>
      <c r="F1837" s="72">
        <f>F1836/I1836*100</f>
        <v>10</v>
      </c>
      <c r="G1837" s="72">
        <f>G1836/I1836*100</f>
        <v>10</v>
      </c>
      <c r="H1837" s="73">
        <f>H1836/I1836*100</f>
        <v>10</v>
      </c>
      <c r="I1837" s="229">
        <v>100</v>
      </c>
    </row>
    <row r="1838" spans="1:9" s="2" customFormat="1" ht="11.45" customHeight="1" thickTop="1" thickBot="1" x14ac:dyDescent="0.2">
      <c r="A1838" s="307"/>
      <c r="B1838" s="303" t="s">
        <v>27</v>
      </c>
      <c r="C1838" s="214">
        <v>1</v>
      </c>
      <c r="D1838" s="214">
        <v>11</v>
      </c>
      <c r="E1838" s="214">
        <v>1</v>
      </c>
      <c r="F1838" s="214">
        <v>7</v>
      </c>
      <c r="G1838" s="214">
        <v>1</v>
      </c>
      <c r="H1838" s="224">
        <v>4</v>
      </c>
      <c r="I1838" s="230">
        <f>D1548</f>
        <v>46</v>
      </c>
    </row>
    <row r="1839" spans="1:9" s="2" customFormat="1" ht="11.45" customHeight="1" thickTop="1" thickBot="1" x14ac:dyDescent="0.2">
      <c r="A1839" s="307"/>
      <c r="B1839" s="303"/>
      <c r="C1839" s="67">
        <f>C1838/I1838*100</f>
        <v>2.1739130434782608</v>
      </c>
      <c r="D1839" s="67">
        <f>D1838/I1838*100</f>
        <v>23.913043478260871</v>
      </c>
      <c r="E1839" s="67">
        <f>E1838/I1838*100</f>
        <v>2.1739130434782608</v>
      </c>
      <c r="F1839" s="67">
        <f>F1838/I1838*100</f>
        <v>15.217391304347828</v>
      </c>
      <c r="G1839" s="67">
        <f>G1838/I1838*100</f>
        <v>2.1739130434782608</v>
      </c>
      <c r="H1839" s="68">
        <f>H1838/I1838*100</f>
        <v>8.695652173913043</v>
      </c>
      <c r="I1839" s="229">
        <v>100</v>
      </c>
    </row>
    <row r="1840" spans="1:9" s="2" customFormat="1" ht="11.45" customHeight="1" thickTop="1" thickBot="1" x14ac:dyDescent="0.2">
      <c r="A1840" s="307"/>
      <c r="B1840" s="304" t="s">
        <v>0</v>
      </c>
      <c r="C1840" s="214">
        <v>0</v>
      </c>
      <c r="D1840" s="214">
        <v>3</v>
      </c>
      <c r="E1840" s="214">
        <v>1</v>
      </c>
      <c r="F1840" s="214">
        <v>5</v>
      </c>
      <c r="G1840" s="214">
        <v>0</v>
      </c>
      <c r="H1840" s="224">
        <v>2</v>
      </c>
      <c r="I1840" s="230">
        <f>D1550</f>
        <v>16</v>
      </c>
    </row>
    <row r="1841" spans="1:9" s="2" customFormat="1" ht="11.45" customHeight="1" thickTop="1" thickBot="1" x14ac:dyDescent="0.2">
      <c r="A1841" s="307"/>
      <c r="B1841" s="302"/>
      <c r="C1841" s="72">
        <f>C1840/I1840*100</f>
        <v>0</v>
      </c>
      <c r="D1841" s="72">
        <f>D1840/I1840*100</f>
        <v>18.75</v>
      </c>
      <c r="E1841" s="72">
        <f>E1840/I1840*100</f>
        <v>6.25</v>
      </c>
      <c r="F1841" s="72">
        <f>F1840/I1840*100</f>
        <v>31.25</v>
      </c>
      <c r="G1841" s="72">
        <f>G1840/I1840*100</f>
        <v>0</v>
      </c>
      <c r="H1841" s="73">
        <f>H1840/I1840*100</f>
        <v>12.5</v>
      </c>
      <c r="I1841" s="229">
        <v>100</v>
      </c>
    </row>
    <row r="1842" spans="1:9" s="2" customFormat="1" ht="11.45" customHeight="1" thickTop="1" thickBot="1" x14ac:dyDescent="0.2">
      <c r="A1842" s="307"/>
      <c r="B1842" s="303" t="s">
        <v>25</v>
      </c>
      <c r="C1842" s="214">
        <v>0</v>
      </c>
      <c r="D1842" s="214">
        <v>1</v>
      </c>
      <c r="E1842" s="214">
        <v>0</v>
      </c>
      <c r="F1842" s="214">
        <v>0</v>
      </c>
      <c r="G1842" s="214">
        <v>1</v>
      </c>
      <c r="H1842" s="224">
        <v>0</v>
      </c>
      <c r="I1842" s="230">
        <f>D1552</f>
        <v>3</v>
      </c>
    </row>
    <row r="1843" spans="1:9" s="2" customFormat="1" ht="11.45" customHeight="1" thickTop="1" thickBot="1" x14ac:dyDescent="0.2">
      <c r="A1843" s="308"/>
      <c r="B1843" s="305"/>
      <c r="C1843" s="96">
        <f>C1842/I1842*100</f>
        <v>0</v>
      </c>
      <c r="D1843" s="96">
        <f>D1842/I1842*100</f>
        <v>33.333333333333329</v>
      </c>
      <c r="E1843" s="96">
        <f>E1842/I1842*100</f>
        <v>0</v>
      </c>
      <c r="F1843" s="96">
        <f>F1842/I1842*100</f>
        <v>0</v>
      </c>
      <c r="G1843" s="96">
        <f>G1842/I1842*100</f>
        <v>33.333333333333329</v>
      </c>
      <c r="H1843" s="97">
        <f>H1842/I1842*100</f>
        <v>0</v>
      </c>
      <c r="I1843" s="231">
        <v>100</v>
      </c>
    </row>
    <row r="1844" spans="1:9" s="2" customFormat="1" ht="11.45" customHeight="1" x14ac:dyDescent="0.15">
      <c r="A1844" s="298" t="s">
        <v>22</v>
      </c>
      <c r="B1844" s="301" t="s">
        <v>28</v>
      </c>
      <c r="C1844" s="214">
        <v>0</v>
      </c>
      <c r="D1844" s="214">
        <v>6</v>
      </c>
      <c r="E1844" s="214">
        <v>2</v>
      </c>
      <c r="F1844" s="214">
        <v>6</v>
      </c>
      <c r="G1844" s="214">
        <v>1</v>
      </c>
      <c r="H1844" s="224">
        <v>3</v>
      </c>
      <c r="I1844" s="228">
        <f>D1554</f>
        <v>29</v>
      </c>
    </row>
    <row r="1845" spans="1:9" s="2" customFormat="1" ht="11.45" customHeight="1" x14ac:dyDescent="0.15">
      <c r="A1845" s="299"/>
      <c r="B1845" s="302"/>
      <c r="C1845" s="72">
        <f>C1844/I1844*100</f>
        <v>0</v>
      </c>
      <c r="D1845" s="72">
        <f>D1844/I1844*100</f>
        <v>20.689655172413794</v>
      </c>
      <c r="E1845" s="72">
        <f>E1844/I1844*100</f>
        <v>6.8965517241379306</v>
      </c>
      <c r="F1845" s="72">
        <f>F1844/I1844*100</f>
        <v>20.689655172413794</v>
      </c>
      <c r="G1845" s="72">
        <f>G1844/I1844*100</f>
        <v>3.4482758620689653</v>
      </c>
      <c r="H1845" s="73">
        <f>H1844/I1844*100</f>
        <v>10.344827586206897</v>
      </c>
      <c r="I1845" s="229">
        <v>100</v>
      </c>
    </row>
    <row r="1846" spans="1:9" s="2" customFormat="1" ht="11.45" customHeight="1" x14ac:dyDescent="0.15">
      <c r="A1846" s="299"/>
      <c r="B1846" s="303" t="s">
        <v>29</v>
      </c>
      <c r="C1846" s="214">
        <v>1</v>
      </c>
      <c r="D1846" s="214">
        <v>7</v>
      </c>
      <c r="E1846" s="214">
        <v>1</v>
      </c>
      <c r="F1846" s="214">
        <v>1</v>
      </c>
      <c r="G1846" s="214">
        <v>0</v>
      </c>
      <c r="H1846" s="224">
        <v>5</v>
      </c>
      <c r="I1846" s="230">
        <f>D1556</f>
        <v>28</v>
      </c>
    </row>
    <row r="1847" spans="1:9" s="2" customFormat="1" ht="11.45" customHeight="1" x14ac:dyDescent="0.15">
      <c r="A1847" s="299"/>
      <c r="B1847" s="303"/>
      <c r="C1847" s="67">
        <f>C1846/I1846*100</f>
        <v>3.5714285714285712</v>
      </c>
      <c r="D1847" s="67">
        <f>D1846/I1846*100</f>
        <v>25</v>
      </c>
      <c r="E1847" s="67">
        <f>E1846/I1846*100</f>
        <v>3.5714285714285712</v>
      </c>
      <c r="F1847" s="67">
        <f>F1846/I1846*100</f>
        <v>3.5714285714285712</v>
      </c>
      <c r="G1847" s="67">
        <f>G1846/I1846*100</f>
        <v>0</v>
      </c>
      <c r="H1847" s="68">
        <f>H1846/I1846*100</f>
        <v>17.857142857142858</v>
      </c>
      <c r="I1847" s="229">
        <v>100</v>
      </c>
    </row>
    <row r="1848" spans="1:9" s="2" customFormat="1" ht="11.45" customHeight="1" x14ac:dyDescent="0.15">
      <c r="A1848" s="299"/>
      <c r="B1848" s="304" t="s">
        <v>30</v>
      </c>
      <c r="C1848" s="214">
        <v>3</v>
      </c>
      <c r="D1848" s="214">
        <v>25</v>
      </c>
      <c r="E1848" s="214">
        <v>2</v>
      </c>
      <c r="F1848" s="214">
        <v>15</v>
      </c>
      <c r="G1848" s="214">
        <v>1</v>
      </c>
      <c r="H1848" s="224">
        <v>10</v>
      </c>
      <c r="I1848" s="230">
        <f>D1558</f>
        <v>131</v>
      </c>
    </row>
    <row r="1849" spans="1:9" s="2" customFormat="1" ht="11.45" customHeight="1" x14ac:dyDescent="0.15">
      <c r="A1849" s="299"/>
      <c r="B1849" s="302"/>
      <c r="C1849" s="72">
        <f>C1848/I1848*100</f>
        <v>2.2900763358778624</v>
      </c>
      <c r="D1849" s="72">
        <f>D1848/I1848*100</f>
        <v>19.083969465648856</v>
      </c>
      <c r="E1849" s="72">
        <f>E1848/I1848*100</f>
        <v>1.5267175572519083</v>
      </c>
      <c r="F1849" s="72">
        <f>F1848/I1848*100</f>
        <v>11.450381679389313</v>
      </c>
      <c r="G1849" s="72">
        <f>G1848/I1848*100</f>
        <v>0.76335877862595414</v>
      </c>
      <c r="H1849" s="73">
        <f>H1848/I1848*100</f>
        <v>7.6335877862595423</v>
      </c>
      <c r="I1849" s="229">
        <v>100</v>
      </c>
    </row>
    <row r="1850" spans="1:9" s="2" customFormat="1" ht="11.45" customHeight="1" x14ac:dyDescent="0.15">
      <c r="A1850" s="299"/>
      <c r="B1850" s="303" t="s">
        <v>31</v>
      </c>
      <c r="C1850" s="214">
        <v>0</v>
      </c>
      <c r="D1850" s="214">
        <v>4</v>
      </c>
      <c r="E1850" s="214">
        <v>2</v>
      </c>
      <c r="F1850" s="214">
        <v>4</v>
      </c>
      <c r="G1850" s="214">
        <v>1</v>
      </c>
      <c r="H1850" s="224">
        <v>0</v>
      </c>
      <c r="I1850" s="230">
        <f>D1560</f>
        <v>32</v>
      </c>
    </row>
    <row r="1851" spans="1:9" s="2" customFormat="1" ht="11.45" customHeight="1" x14ac:dyDescent="0.15">
      <c r="A1851" s="299"/>
      <c r="B1851" s="303"/>
      <c r="C1851" s="67">
        <f>C1850/I1850*100</f>
        <v>0</v>
      </c>
      <c r="D1851" s="67">
        <f>D1850/I1850*100</f>
        <v>12.5</v>
      </c>
      <c r="E1851" s="67">
        <f>E1850/I1850*100</f>
        <v>6.25</v>
      </c>
      <c r="F1851" s="67">
        <f>F1850/I1850*100</f>
        <v>12.5</v>
      </c>
      <c r="G1851" s="67">
        <f>G1850/I1850*100</f>
        <v>3.125</v>
      </c>
      <c r="H1851" s="68">
        <f>H1850/I1850*100</f>
        <v>0</v>
      </c>
      <c r="I1851" s="229">
        <v>100</v>
      </c>
    </row>
    <row r="1852" spans="1:9" s="2" customFormat="1" ht="11.45" customHeight="1" x14ac:dyDescent="0.15">
      <c r="A1852" s="299"/>
      <c r="B1852" s="304" t="s">
        <v>58</v>
      </c>
      <c r="C1852" s="214">
        <v>0</v>
      </c>
      <c r="D1852" s="214">
        <v>2</v>
      </c>
      <c r="E1852" s="214">
        <v>0</v>
      </c>
      <c r="F1852" s="214">
        <v>2</v>
      </c>
      <c r="G1852" s="214">
        <v>0</v>
      </c>
      <c r="H1852" s="224">
        <v>1</v>
      </c>
      <c r="I1852" s="230">
        <f>D1562</f>
        <v>15</v>
      </c>
    </row>
    <row r="1853" spans="1:9" s="2" customFormat="1" ht="11.45" customHeight="1" x14ac:dyDescent="0.15">
      <c r="A1853" s="299"/>
      <c r="B1853" s="302"/>
      <c r="C1853" s="72">
        <f>C1852/I1852*100</f>
        <v>0</v>
      </c>
      <c r="D1853" s="72">
        <f>D1852/I1852*100</f>
        <v>13.333333333333334</v>
      </c>
      <c r="E1853" s="72">
        <f>E1852/I1852*100</f>
        <v>0</v>
      </c>
      <c r="F1853" s="72">
        <f>F1852/I1852*100</f>
        <v>13.333333333333334</v>
      </c>
      <c r="G1853" s="72">
        <f>G1852/I1852*100</f>
        <v>0</v>
      </c>
      <c r="H1853" s="73">
        <f>H1852/I1852*100</f>
        <v>6.666666666666667</v>
      </c>
      <c r="I1853" s="229">
        <v>100</v>
      </c>
    </row>
    <row r="1854" spans="1:9" s="2" customFormat="1" ht="11.45" customHeight="1" x14ac:dyDescent="0.15">
      <c r="A1854" s="299"/>
      <c r="B1854" s="303" t="s">
        <v>25</v>
      </c>
      <c r="C1854" s="214">
        <v>0</v>
      </c>
      <c r="D1854" s="214">
        <v>0</v>
      </c>
      <c r="E1854" s="214">
        <v>0</v>
      </c>
      <c r="F1854" s="214">
        <v>0</v>
      </c>
      <c r="G1854" s="214">
        <v>0</v>
      </c>
      <c r="H1854" s="224">
        <v>0</v>
      </c>
      <c r="I1854" s="230">
        <f>D1564</f>
        <v>2</v>
      </c>
    </row>
    <row r="1855" spans="1:9" s="2" customFormat="1" ht="11.45" customHeight="1" thickBot="1" x14ac:dyDescent="0.2">
      <c r="A1855" s="300"/>
      <c r="B1855" s="305"/>
      <c r="C1855" s="96">
        <f>C1854/I1854*100</f>
        <v>0</v>
      </c>
      <c r="D1855" s="96">
        <f>D1854/I1854*100</f>
        <v>0</v>
      </c>
      <c r="E1855" s="96">
        <f>E1854/I1854*100</f>
        <v>0</v>
      </c>
      <c r="F1855" s="96">
        <f>F1854/I1854*100</f>
        <v>0</v>
      </c>
      <c r="G1855" s="96">
        <f>G1854/I1854*100</f>
        <v>0</v>
      </c>
      <c r="H1855" s="225">
        <f>H1854/I1854*100</f>
        <v>0</v>
      </c>
      <c r="I1855" s="231">
        <v>100</v>
      </c>
    </row>
    <row r="1856" spans="1:9" s="2" customFormat="1" ht="11.45" customHeight="1" x14ac:dyDescent="0.15">
      <c r="A1856" s="115"/>
      <c r="B1856" s="116"/>
      <c r="C1856" s="117"/>
      <c r="D1856" s="117"/>
      <c r="E1856" s="117"/>
      <c r="F1856" s="117"/>
      <c r="G1856" s="117"/>
      <c r="I1856" s="119"/>
    </row>
    <row r="1857" spans="1:12" s="2" customFormat="1" ht="11.45" customHeight="1" x14ac:dyDescent="0.15">
      <c r="A1857" s="115"/>
      <c r="B1857" s="116"/>
      <c r="C1857" s="117"/>
      <c r="D1857" s="117"/>
      <c r="E1857" s="117"/>
      <c r="F1857" s="117"/>
      <c r="G1857" s="117"/>
    </row>
    <row r="1858" spans="1:12" s="2" customFormat="1" ht="11.45" customHeight="1" x14ac:dyDescent="0.15">
      <c r="A1858" s="115"/>
      <c r="B1858" s="116"/>
      <c r="C1858" s="117"/>
      <c r="D1858" s="117"/>
      <c r="E1858" s="117"/>
      <c r="F1858" s="117"/>
      <c r="G1858" s="117"/>
    </row>
    <row r="1859" spans="1:12" s="2" customFormat="1" ht="15" customHeight="1" x14ac:dyDescent="0.15">
      <c r="A1859" s="115"/>
      <c r="B1859" s="116"/>
      <c r="C1859" s="234"/>
      <c r="D1859" s="234"/>
      <c r="E1859" s="234"/>
      <c r="F1859" s="234"/>
      <c r="G1859" s="234"/>
    </row>
    <row r="1860" spans="1:12" s="2" customFormat="1" ht="15" customHeight="1" x14ac:dyDescent="0.15">
      <c r="A1860" s="115"/>
      <c r="B1860" s="116"/>
      <c r="C1860" s="234"/>
      <c r="D1860" s="234"/>
      <c r="E1860" s="234"/>
      <c r="F1860" s="234"/>
      <c r="G1860" s="234"/>
    </row>
    <row r="1861" spans="1:12" s="211" customFormat="1" ht="30" customHeight="1" thickBot="1" x14ac:dyDescent="0.2">
      <c r="A1861" s="327" t="s">
        <v>73</v>
      </c>
      <c r="B1861" s="327"/>
      <c r="C1861" s="327"/>
      <c r="D1861" s="327"/>
      <c r="E1861" s="327"/>
      <c r="F1861" s="327"/>
      <c r="G1861" s="327"/>
      <c r="H1861" s="327"/>
      <c r="I1861" s="327"/>
      <c r="J1861" s="327"/>
      <c r="K1861" s="327"/>
      <c r="L1861" s="327"/>
    </row>
    <row r="1862" spans="1:12" s="2" customFormat="1" ht="2.25" customHeight="1" x14ac:dyDescent="0.15">
      <c r="A1862" s="310" t="s">
        <v>122</v>
      </c>
      <c r="B1862" s="311"/>
      <c r="C1862" s="5"/>
      <c r="D1862" s="5"/>
      <c r="E1862" s="5"/>
      <c r="F1862" s="5"/>
      <c r="G1862" s="5"/>
      <c r="H1862" s="209"/>
      <c r="I1862" s="7"/>
      <c r="J1862" s="210"/>
      <c r="K1862" s="5"/>
      <c r="L1862" s="9"/>
    </row>
    <row r="1863" spans="1:12" s="2" customFormat="1" ht="10.15" customHeight="1" x14ac:dyDescent="0.15">
      <c r="A1863" s="312"/>
      <c r="B1863" s="313"/>
      <c r="C1863" s="10">
        <v>1</v>
      </c>
      <c r="D1863" s="10">
        <v>2</v>
      </c>
      <c r="E1863" s="10">
        <v>3</v>
      </c>
      <c r="F1863" s="10">
        <v>4</v>
      </c>
      <c r="G1863" s="10">
        <v>5</v>
      </c>
      <c r="H1863" s="325" t="s">
        <v>123</v>
      </c>
      <c r="I1863" s="11"/>
      <c r="J1863" s="207" t="s">
        <v>124</v>
      </c>
      <c r="K1863" s="10">
        <v>3</v>
      </c>
      <c r="L1863" s="13" t="s">
        <v>125</v>
      </c>
    </row>
    <row r="1864" spans="1:12" s="2" customFormat="1" ht="2.25" customHeight="1" x14ac:dyDescent="0.15">
      <c r="A1864" s="312"/>
      <c r="B1864" s="313"/>
      <c r="C1864" s="10"/>
      <c r="D1864" s="10"/>
      <c r="E1864" s="10"/>
      <c r="F1864" s="10"/>
      <c r="G1864" s="10"/>
      <c r="H1864" s="325"/>
      <c r="I1864" s="11"/>
      <c r="J1864" s="207"/>
      <c r="K1864" s="10"/>
      <c r="L1864" s="13"/>
    </row>
    <row r="1865" spans="1:12" s="2" customFormat="1" ht="2.25" customHeight="1" x14ac:dyDescent="0.15">
      <c r="A1865" s="312"/>
      <c r="B1865" s="313"/>
      <c r="C1865" s="14"/>
      <c r="D1865" s="14"/>
      <c r="E1865" s="14"/>
      <c r="F1865" s="14"/>
      <c r="G1865" s="14"/>
      <c r="H1865" s="325"/>
      <c r="I1865" s="15"/>
      <c r="J1865" s="208"/>
      <c r="K1865" s="17"/>
      <c r="L1865" s="18"/>
    </row>
    <row r="1866" spans="1:12" s="24" customFormat="1" ht="60" customHeight="1" x14ac:dyDescent="0.15">
      <c r="A1866" s="316" t="s">
        <v>35</v>
      </c>
      <c r="B1866" s="317"/>
      <c r="C1866" s="21" t="s">
        <v>177</v>
      </c>
      <c r="D1866" s="21" t="s">
        <v>178</v>
      </c>
      <c r="E1866" s="21" t="s">
        <v>126</v>
      </c>
      <c r="F1866" s="21" t="s">
        <v>179</v>
      </c>
      <c r="G1866" s="21" t="s">
        <v>180</v>
      </c>
      <c r="H1866" s="325"/>
      <c r="I1866" s="15" t="s">
        <v>5</v>
      </c>
      <c r="J1866" s="22" t="s">
        <v>177</v>
      </c>
      <c r="K1866" s="21" t="s">
        <v>127</v>
      </c>
      <c r="L1866" s="23" t="s">
        <v>180</v>
      </c>
    </row>
    <row r="1867" spans="1:12" s="24" customFormat="1" ht="2.25" customHeight="1" thickBot="1" x14ac:dyDescent="0.2">
      <c r="A1867" s="173"/>
      <c r="B1867" s="174"/>
      <c r="C1867" s="175"/>
      <c r="D1867" s="176"/>
      <c r="E1867" s="175"/>
      <c r="F1867" s="176"/>
      <c r="G1867" s="175"/>
      <c r="H1867" s="177"/>
      <c r="I1867" s="178"/>
      <c r="J1867" s="179"/>
      <c r="K1867" s="175"/>
      <c r="L1867" s="180"/>
    </row>
    <row r="1868" spans="1:12" s="37" customFormat="1" ht="11.25" customHeight="1" x14ac:dyDescent="0.15">
      <c r="A1868" s="318" t="s">
        <v>23</v>
      </c>
      <c r="B1868" s="319"/>
      <c r="C1868" s="33">
        <f t="shared" ref="C1868:H1868" si="57">C1870+C1872+C1874+C1876+C1878</f>
        <v>358</v>
      </c>
      <c r="D1868" s="33">
        <f t="shared" si="57"/>
        <v>1005</v>
      </c>
      <c r="E1868" s="33">
        <f t="shared" si="57"/>
        <v>544</v>
      </c>
      <c r="F1868" s="33">
        <f t="shared" si="57"/>
        <v>70</v>
      </c>
      <c r="G1868" s="33">
        <f t="shared" si="57"/>
        <v>24</v>
      </c>
      <c r="H1868" s="33">
        <f t="shared" si="57"/>
        <v>101</v>
      </c>
      <c r="I1868" s="34">
        <f t="shared" ref="I1868:I1877" si="58">SUM(C1868:H1868)</f>
        <v>2102</v>
      </c>
      <c r="J1868" s="35">
        <f>C1868+D1868</f>
        <v>1363</v>
      </c>
      <c r="K1868" s="33">
        <f>E1868</f>
        <v>544</v>
      </c>
      <c r="L1868" s="36">
        <f>SUM(F1868:G1868)</f>
        <v>94</v>
      </c>
    </row>
    <row r="1869" spans="1:12" s="37" customFormat="1" ht="11.25" customHeight="1" thickBot="1" x14ac:dyDescent="0.2">
      <c r="A1869" s="320"/>
      <c r="B1869" s="321"/>
      <c r="C1869" s="142">
        <f>C1868/I1868*100</f>
        <v>17.031398667935299</v>
      </c>
      <c r="D1869" s="142">
        <f>D1868/I1868*100</f>
        <v>47.811607992388197</v>
      </c>
      <c r="E1869" s="142">
        <f>E1868/I1868*100</f>
        <v>25.88011417697431</v>
      </c>
      <c r="F1869" s="142">
        <f>F1868/I1868*100</f>
        <v>3.3301617507136063</v>
      </c>
      <c r="G1869" s="142">
        <f>G1868/I1868*100</f>
        <v>1.1417697431018079</v>
      </c>
      <c r="H1869" s="181">
        <f>H1868/I1868*100</f>
        <v>4.8049476688867747</v>
      </c>
      <c r="I1869" s="167">
        <f t="shared" si="58"/>
        <v>99.999999999999986</v>
      </c>
      <c r="J1869" s="145">
        <f>J1868/I1868*100</f>
        <v>64.843006660323496</v>
      </c>
      <c r="K1869" s="99">
        <f>K1868/I1868*100</f>
        <v>25.88011417697431</v>
      </c>
      <c r="L1869" s="74">
        <f>L1868/I1868*100</f>
        <v>4.471931493815414</v>
      </c>
    </row>
    <row r="1870" spans="1:12" s="37" customFormat="1" ht="11.45" customHeight="1" x14ac:dyDescent="0.15">
      <c r="A1870" s="298" t="s">
        <v>128</v>
      </c>
      <c r="B1870" s="301" t="s">
        <v>20</v>
      </c>
      <c r="C1870" s="53">
        <v>263</v>
      </c>
      <c r="D1870" s="53">
        <v>686</v>
      </c>
      <c r="E1870" s="53">
        <v>328</v>
      </c>
      <c r="F1870" s="53">
        <v>54</v>
      </c>
      <c r="G1870" s="53">
        <v>18</v>
      </c>
      <c r="H1870" s="53">
        <v>52</v>
      </c>
      <c r="I1870" s="34">
        <f t="shared" si="58"/>
        <v>1401</v>
      </c>
      <c r="J1870" s="35">
        <f>C1870+D1870</f>
        <v>949</v>
      </c>
      <c r="K1870" s="33">
        <f>E1870</f>
        <v>328</v>
      </c>
      <c r="L1870" s="36">
        <f>SUM(F1870:G1870)</f>
        <v>72</v>
      </c>
    </row>
    <row r="1871" spans="1:12" s="37" customFormat="1" ht="11.45" customHeight="1" x14ac:dyDescent="0.15">
      <c r="A1871" s="299"/>
      <c r="B1871" s="302"/>
      <c r="C1871" s="127">
        <f>C1870/I1870*100</f>
        <v>18.772305496074232</v>
      </c>
      <c r="D1871" s="67">
        <f>D1870/I1870*100</f>
        <v>48.965024982155605</v>
      </c>
      <c r="E1871" s="67">
        <f>E1870/I1870*100</f>
        <v>23.411848679514634</v>
      </c>
      <c r="F1871" s="67">
        <f>F1870/I1870*100</f>
        <v>3.8543897216274088</v>
      </c>
      <c r="G1871" s="67">
        <f>G1870/I1870*100</f>
        <v>1.2847965738758029</v>
      </c>
      <c r="H1871" s="68">
        <f>H1870/I1870*100</f>
        <v>3.7116345467523195</v>
      </c>
      <c r="I1871" s="69">
        <f t="shared" si="58"/>
        <v>100.00000000000001</v>
      </c>
      <c r="J1871" s="107">
        <f>J1870/I1870*100</f>
        <v>67.737330478229836</v>
      </c>
      <c r="K1871" s="51">
        <f>K1870/I1870*100</f>
        <v>23.411848679514634</v>
      </c>
      <c r="L1871" s="52">
        <f>L1870/I1870*100</f>
        <v>5.1391862955032117</v>
      </c>
    </row>
    <row r="1872" spans="1:12" s="37" customFormat="1" ht="11.45" customHeight="1" x14ac:dyDescent="0.15">
      <c r="A1872" s="299"/>
      <c r="B1872" s="303" t="s">
        <v>21</v>
      </c>
      <c r="C1872" s="53">
        <v>65</v>
      </c>
      <c r="D1872" s="53">
        <v>207</v>
      </c>
      <c r="E1872" s="53">
        <v>162</v>
      </c>
      <c r="F1872" s="53">
        <v>12</v>
      </c>
      <c r="G1872" s="53">
        <v>3</v>
      </c>
      <c r="H1872" s="53">
        <v>33</v>
      </c>
      <c r="I1872" s="54">
        <f t="shared" si="58"/>
        <v>482</v>
      </c>
      <c r="J1872" s="70">
        <f>C1872+D1872</f>
        <v>272</v>
      </c>
      <c r="K1872" s="56">
        <f>E1872</f>
        <v>162</v>
      </c>
      <c r="L1872" s="57">
        <f>SUM(F1872:G1872)</f>
        <v>15</v>
      </c>
    </row>
    <row r="1873" spans="1:12" s="37" customFormat="1" ht="11.45" customHeight="1" x14ac:dyDescent="0.15">
      <c r="A1873" s="299"/>
      <c r="B1873" s="303"/>
      <c r="C1873" s="72">
        <f>C1872/I1872*100</f>
        <v>13.485477178423237</v>
      </c>
      <c r="D1873" s="72">
        <f>D1872/I1872*100</f>
        <v>42.946058091286304</v>
      </c>
      <c r="E1873" s="72">
        <f>E1872/I1872*100</f>
        <v>33.609958506224068</v>
      </c>
      <c r="F1873" s="72">
        <f>F1872/I1872*100</f>
        <v>2.4896265560165975</v>
      </c>
      <c r="G1873" s="72">
        <f>G1872/I1872*100</f>
        <v>0.62240663900414939</v>
      </c>
      <c r="H1873" s="73">
        <f>H1872/I1872*100</f>
        <v>6.8464730290456437</v>
      </c>
      <c r="I1873" s="69">
        <f t="shared" si="58"/>
        <v>100.00000000000001</v>
      </c>
      <c r="J1873" s="107">
        <f>J1872/I1872*100</f>
        <v>56.431535269709542</v>
      </c>
      <c r="K1873" s="51">
        <f>K1872/I1872*100</f>
        <v>33.609958506224068</v>
      </c>
      <c r="L1873" s="52">
        <f>L1872/I1872*100</f>
        <v>3.1120331950207469</v>
      </c>
    </row>
    <row r="1874" spans="1:12" s="37" customFormat="1" ht="11.45" customHeight="1" x14ac:dyDescent="0.15">
      <c r="A1874" s="299"/>
      <c r="B1874" s="304" t="s">
        <v>129</v>
      </c>
      <c r="C1874" s="53">
        <v>23</v>
      </c>
      <c r="D1874" s="53">
        <v>85</v>
      </c>
      <c r="E1874" s="53">
        <v>42</v>
      </c>
      <c r="F1874" s="53">
        <v>2</v>
      </c>
      <c r="G1874" s="53">
        <v>2</v>
      </c>
      <c r="H1874" s="53">
        <v>9</v>
      </c>
      <c r="I1874" s="54">
        <f t="shared" si="58"/>
        <v>163</v>
      </c>
      <c r="J1874" s="70">
        <f>C1874+D1874</f>
        <v>108</v>
      </c>
      <c r="K1874" s="56">
        <f>E1874</f>
        <v>42</v>
      </c>
      <c r="L1874" s="57">
        <f>SUM(F1874:G1874)</f>
        <v>4</v>
      </c>
    </row>
    <row r="1875" spans="1:12" s="37" customFormat="1" ht="11.45" customHeight="1" x14ac:dyDescent="0.15">
      <c r="A1875" s="299"/>
      <c r="B1875" s="302"/>
      <c r="C1875" s="67">
        <f>C1874/I1874*100</f>
        <v>14.110429447852759</v>
      </c>
      <c r="D1875" s="67">
        <f>D1874/I1874*100</f>
        <v>52.147239263803677</v>
      </c>
      <c r="E1875" s="67">
        <f>E1874/I1874*100</f>
        <v>25.766871165644172</v>
      </c>
      <c r="F1875" s="67">
        <f>F1874/I1874*100</f>
        <v>1.2269938650306749</v>
      </c>
      <c r="G1875" s="67">
        <f>G1874/I1874*100</f>
        <v>1.2269938650306749</v>
      </c>
      <c r="H1875" s="68">
        <f>H1874/I1874*100</f>
        <v>5.5214723926380369</v>
      </c>
      <c r="I1875" s="69">
        <f t="shared" si="58"/>
        <v>100</v>
      </c>
      <c r="J1875" s="107">
        <f>J1874/I1874*100</f>
        <v>66.257668711656436</v>
      </c>
      <c r="K1875" s="51">
        <f>K1874/I1874*100</f>
        <v>25.766871165644172</v>
      </c>
      <c r="L1875" s="52">
        <f>L1874/I1874*100</f>
        <v>2.4539877300613497</v>
      </c>
    </row>
    <row r="1876" spans="1:12" s="37" customFormat="1" ht="11.45" customHeight="1" x14ac:dyDescent="0.15">
      <c r="A1876" s="299"/>
      <c r="B1876" s="303" t="s">
        <v>130</v>
      </c>
      <c r="C1876" s="53">
        <v>7</v>
      </c>
      <c r="D1876" s="53">
        <v>27</v>
      </c>
      <c r="E1876" s="53">
        <v>12</v>
      </c>
      <c r="F1876" s="53">
        <v>2</v>
      </c>
      <c r="G1876" s="53">
        <v>1</v>
      </c>
      <c r="H1876" s="53">
        <v>7</v>
      </c>
      <c r="I1876" s="54">
        <f t="shared" si="58"/>
        <v>56</v>
      </c>
      <c r="J1876" s="70">
        <f>C1876+D1876</f>
        <v>34</v>
      </c>
      <c r="K1876" s="56">
        <f>E1876</f>
        <v>12</v>
      </c>
      <c r="L1876" s="57">
        <f>SUM(F1876:G1876)</f>
        <v>3</v>
      </c>
    </row>
    <row r="1877" spans="1:12" s="37" customFormat="1" ht="11.45" customHeight="1" thickBot="1" x14ac:dyDescent="0.2">
      <c r="A1877" s="299"/>
      <c r="B1877" s="303"/>
      <c r="C1877" s="131">
        <f>C1876/I1876*100</f>
        <v>12.5</v>
      </c>
      <c r="D1877" s="131">
        <f>D1876/I1876*100</f>
        <v>48.214285714285715</v>
      </c>
      <c r="E1877" s="131">
        <f>E1876/I1876*100</f>
        <v>21.428571428571427</v>
      </c>
      <c r="F1877" s="131">
        <f>F1876/I1876*100</f>
        <v>3.5714285714285712</v>
      </c>
      <c r="G1877" s="131">
        <f>G1876/I1876*100</f>
        <v>1.7857142857142856</v>
      </c>
      <c r="H1877" s="196">
        <f>H1876/I1876*100</f>
        <v>12.5</v>
      </c>
      <c r="I1877" s="69">
        <f t="shared" si="58"/>
        <v>100</v>
      </c>
      <c r="J1877" s="107">
        <f>J1876/I1876*100</f>
        <v>60.714285714285708</v>
      </c>
      <c r="K1877" s="51">
        <f>K1876/I1876*100</f>
        <v>21.428571428571427</v>
      </c>
      <c r="L1877" s="52">
        <f>L1876/I1876*100</f>
        <v>5.3571428571428568</v>
      </c>
    </row>
    <row r="1878" spans="1:12" s="37" customFormat="1" ht="11.45" hidden="1" customHeight="1" x14ac:dyDescent="0.15">
      <c r="A1878" s="299"/>
      <c r="B1878" s="304" t="s">
        <v>131</v>
      </c>
      <c r="C1878" s="75">
        <v>0</v>
      </c>
      <c r="D1878" s="75">
        <v>0</v>
      </c>
      <c r="E1878" s="75">
        <v>0</v>
      </c>
      <c r="F1878" s="75">
        <v>0</v>
      </c>
      <c r="G1878" s="75">
        <v>0</v>
      </c>
      <c r="H1878" s="76">
        <v>0</v>
      </c>
      <c r="I1878" s="156">
        <v>0</v>
      </c>
      <c r="J1878" s="157">
        <v>0</v>
      </c>
      <c r="K1878" s="158">
        <v>0</v>
      </c>
      <c r="L1878" s="80">
        <v>0</v>
      </c>
    </row>
    <row r="1879" spans="1:12" s="37" customFormat="1" ht="11.45" hidden="1" customHeight="1" thickBot="1" x14ac:dyDescent="0.2">
      <c r="A1879" s="300"/>
      <c r="B1879" s="305"/>
      <c r="C1879" s="134" t="s">
        <v>132</v>
      </c>
      <c r="D1879" s="134" t="s">
        <v>132</v>
      </c>
      <c r="E1879" s="134" t="s">
        <v>132</v>
      </c>
      <c r="F1879" s="134" t="s">
        <v>132</v>
      </c>
      <c r="G1879" s="134" t="s">
        <v>132</v>
      </c>
      <c r="H1879" s="182" t="s">
        <v>132</v>
      </c>
      <c r="I1879" s="161" t="s">
        <v>132</v>
      </c>
      <c r="J1879" s="162" t="s">
        <v>132</v>
      </c>
      <c r="K1879" s="163" t="s">
        <v>132</v>
      </c>
      <c r="L1879" s="164" t="s">
        <v>132</v>
      </c>
    </row>
    <row r="1880" spans="1:12" s="37" customFormat="1" ht="11.45" customHeight="1" x14ac:dyDescent="0.15">
      <c r="A1880" s="298" t="s">
        <v>133</v>
      </c>
      <c r="B1880" s="301" t="s">
        <v>1</v>
      </c>
      <c r="C1880" s="53">
        <v>127</v>
      </c>
      <c r="D1880" s="53">
        <v>428</v>
      </c>
      <c r="E1880" s="53">
        <v>236</v>
      </c>
      <c r="F1880" s="53">
        <v>33</v>
      </c>
      <c r="G1880" s="53">
        <v>11</v>
      </c>
      <c r="H1880" s="53">
        <v>30</v>
      </c>
      <c r="I1880" s="34">
        <f t="shared" ref="I1880:I1929" si="59">SUM(C1880:H1880)</f>
        <v>865</v>
      </c>
      <c r="J1880" s="35">
        <f>C1880+D1880</f>
        <v>555</v>
      </c>
      <c r="K1880" s="33">
        <f>E1880</f>
        <v>236</v>
      </c>
      <c r="L1880" s="36">
        <f>SUM(F1880:G1880)</f>
        <v>44</v>
      </c>
    </row>
    <row r="1881" spans="1:12" s="37" customFormat="1" ht="11.45" customHeight="1" x14ac:dyDescent="0.15">
      <c r="A1881" s="299"/>
      <c r="B1881" s="303"/>
      <c r="C1881" s="72">
        <f>C1880/I1880*100</f>
        <v>14.682080924855493</v>
      </c>
      <c r="D1881" s="72">
        <f>D1880/I1880*100</f>
        <v>49.479768786127167</v>
      </c>
      <c r="E1881" s="72">
        <f>E1880/I1880*100</f>
        <v>27.283236994219649</v>
      </c>
      <c r="F1881" s="72">
        <f>F1880/I1880*100</f>
        <v>3.8150289017341041</v>
      </c>
      <c r="G1881" s="72">
        <f>G1880/I1880*100</f>
        <v>1.2716763005780347</v>
      </c>
      <c r="H1881" s="73">
        <f>H1880/I1880*100</f>
        <v>3.4682080924855487</v>
      </c>
      <c r="I1881" s="69">
        <f t="shared" si="59"/>
        <v>100.00000000000001</v>
      </c>
      <c r="J1881" s="107">
        <f>J1880/I1880*100</f>
        <v>64.161849710982651</v>
      </c>
      <c r="K1881" s="51">
        <f>K1880/I1880*100</f>
        <v>27.283236994219649</v>
      </c>
      <c r="L1881" s="52">
        <f>L1880/I1880*100</f>
        <v>5.0867052023121389</v>
      </c>
    </row>
    <row r="1882" spans="1:12" s="37" customFormat="1" ht="11.45" customHeight="1" x14ac:dyDescent="0.15">
      <c r="A1882" s="299"/>
      <c r="B1882" s="304" t="s">
        <v>2</v>
      </c>
      <c r="C1882" s="53">
        <v>231</v>
      </c>
      <c r="D1882" s="53">
        <v>573</v>
      </c>
      <c r="E1882" s="53">
        <v>305</v>
      </c>
      <c r="F1882" s="53">
        <v>37</v>
      </c>
      <c r="G1882" s="53">
        <v>13</v>
      </c>
      <c r="H1882" s="53">
        <v>54</v>
      </c>
      <c r="I1882" s="54">
        <f t="shared" si="59"/>
        <v>1213</v>
      </c>
      <c r="J1882" s="70">
        <f>C1882+D1882</f>
        <v>804</v>
      </c>
      <c r="K1882" s="56">
        <f>E1882</f>
        <v>305</v>
      </c>
      <c r="L1882" s="57">
        <f>SUM(F1882:G1882)</f>
        <v>50</v>
      </c>
    </row>
    <row r="1883" spans="1:12" s="37" customFormat="1" ht="11.45" customHeight="1" x14ac:dyDescent="0.15">
      <c r="A1883" s="299"/>
      <c r="B1883" s="302"/>
      <c r="C1883" s="67">
        <f>C1882/I1882*100</f>
        <v>19.043693322341301</v>
      </c>
      <c r="D1883" s="67">
        <f>D1882/I1882*100</f>
        <v>47.238252267106347</v>
      </c>
      <c r="E1883" s="67">
        <f>E1882/I1882*100</f>
        <v>25.14427040395713</v>
      </c>
      <c r="F1883" s="67">
        <f>F1882/I1882*100</f>
        <v>3.0502885408079146</v>
      </c>
      <c r="G1883" s="67">
        <f>G1882/I1882*100</f>
        <v>1.0717230008244023</v>
      </c>
      <c r="H1883" s="68">
        <f>H1882/I1882*100</f>
        <v>4.451772464962902</v>
      </c>
      <c r="I1883" s="69">
        <f t="shared" si="59"/>
        <v>100</v>
      </c>
      <c r="J1883" s="107">
        <f>J1882/I1882*100</f>
        <v>66.281945589447659</v>
      </c>
      <c r="K1883" s="51">
        <f>K1882/I1882*100</f>
        <v>25.14427040395713</v>
      </c>
      <c r="L1883" s="52">
        <f>L1882/I1882*100</f>
        <v>4.1220115416323164</v>
      </c>
    </row>
    <row r="1884" spans="1:12" s="37" customFormat="1" ht="11.45" customHeight="1" x14ac:dyDescent="0.15">
      <c r="A1884" s="299"/>
      <c r="B1884" s="303" t="s">
        <v>6</v>
      </c>
      <c r="C1884" s="53">
        <v>0</v>
      </c>
      <c r="D1884" s="53">
        <v>4</v>
      </c>
      <c r="E1884" s="53">
        <v>3</v>
      </c>
      <c r="F1884" s="53">
        <v>0</v>
      </c>
      <c r="G1884" s="53">
        <v>0</v>
      </c>
      <c r="H1884" s="53">
        <v>17</v>
      </c>
      <c r="I1884" s="54">
        <f t="shared" si="59"/>
        <v>24</v>
      </c>
      <c r="J1884" s="70">
        <f>C1884+D1884</f>
        <v>4</v>
      </c>
      <c r="K1884" s="56">
        <f>E1884</f>
        <v>3</v>
      </c>
      <c r="L1884" s="57">
        <f>SUM(F1884:G1884)</f>
        <v>0</v>
      </c>
    </row>
    <row r="1885" spans="1:12" s="37" customFormat="1" ht="11.45" customHeight="1" thickBot="1" x14ac:dyDescent="0.2">
      <c r="A1885" s="300"/>
      <c r="B1885" s="305"/>
      <c r="C1885" s="96">
        <f>C1884/I1884*100</f>
        <v>0</v>
      </c>
      <c r="D1885" s="96">
        <f>D1884/I1884*100</f>
        <v>16.666666666666664</v>
      </c>
      <c r="E1885" s="96">
        <f>E1884/I1884*100</f>
        <v>12.5</v>
      </c>
      <c r="F1885" s="96">
        <f>F1884/I1884*100</f>
        <v>0</v>
      </c>
      <c r="G1885" s="96">
        <f>G1884/I1884*100</f>
        <v>0</v>
      </c>
      <c r="H1885" s="97">
        <f>H1884/I1884*100</f>
        <v>70.833333333333343</v>
      </c>
      <c r="I1885" s="167">
        <f t="shared" si="59"/>
        <v>100</v>
      </c>
      <c r="J1885" s="145">
        <f>J1884/I1884*100</f>
        <v>16.666666666666664</v>
      </c>
      <c r="K1885" s="99">
        <f>K1884/I1884*100</f>
        <v>12.5</v>
      </c>
      <c r="L1885" s="74">
        <f>L1884/I1884*100</f>
        <v>0</v>
      </c>
    </row>
    <row r="1886" spans="1:12" s="37" customFormat="1" ht="11.45" customHeight="1" x14ac:dyDescent="0.15">
      <c r="A1886" s="298" t="s">
        <v>134</v>
      </c>
      <c r="B1886" s="301" t="s">
        <v>7</v>
      </c>
      <c r="C1886" s="53">
        <v>14</v>
      </c>
      <c r="D1886" s="53">
        <v>26</v>
      </c>
      <c r="E1886" s="53">
        <v>16</v>
      </c>
      <c r="F1886" s="53">
        <v>1</v>
      </c>
      <c r="G1886" s="53">
        <v>0</v>
      </c>
      <c r="H1886" s="53">
        <v>0</v>
      </c>
      <c r="I1886" s="34">
        <f t="shared" si="59"/>
        <v>57</v>
      </c>
      <c r="J1886" s="35">
        <f>C1886+D1886</f>
        <v>40</v>
      </c>
      <c r="K1886" s="33">
        <f>E1886</f>
        <v>16</v>
      </c>
      <c r="L1886" s="36">
        <f>SUM(F1886:G1886)</f>
        <v>1</v>
      </c>
    </row>
    <row r="1887" spans="1:12" s="37" customFormat="1" ht="11.45" customHeight="1" x14ac:dyDescent="0.15">
      <c r="A1887" s="299"/>
      <c r="B1887" s="302"/>
      <c r="C1887" s="67">
        <f>C1886/I1886*100</f>
        <v>24.561403508771928</v>
      </c>
      <c r="D1887" s="67">
        <f>D1886/I1886*100</f>
        <v>45.614035087719294</v>
      </c>
      <c r="E1887" s="67">
        <f>E1886/I1886*100</f>
        <v>28.07017543859649</v>
      </c>
      <c r="F1887" s="67">
        <f>F1886/I1886*100</f>
        <v>1.7543859649122806</v>
      </c>
      <c r="G1887" s="67">
        <f>G1886/I1886*100</f>
        <v>0</v>
      </c>
      <c r="H1887" s="68">
        <f>H1886/I1886*100</f>
        <v>0</v>
      </c>
      <c r="I1887" s="69">
        <f t="shared" si="59"/>
        <v>99.999999999999986</v>
      </c>
      <c r="J1887" s="107">
        <f>J1886/I1886*100</f>
        <v>70.175438596491219</v>
      </c>
      <c r="K1887" s="51">
        <f>K1886/I1886*100</f>
        <v>28.07017543859649</v>
      </c>
      <c r="L1887" s="52">
        <f>L1886/I1886*100</f>
        <v>1.7543859649122806</v>
      </c>
    </row>
    <row r="1888" spans="1:12" s="37" customFormat="1" ht="11.45" customHeight="1" x14ac:dyDescent="0.15">
      <c r="A1888" s="299"/>
      <c r="B1888" s="303" t="s">
        <v>8</v>
      </c>
      <c r="C1888" s="53">
        <v>39</v>
      </c>
      <c r="D1888" s="53">
        <v>82</v>
      </c>
      <c r="E1888" s="53">
        <v>43</v>
      </c>
      <c r="F1888" s="53">
        <v>3</v>
      </c>
      <c r="G1888" s="53">
        <v>1</v>
      </c>
      <c r="H1888" s="53">
        <v>3</v>
      </c>
      <c r="I1888" s="54">
        <f t="shared" si="59"/>
        <v>171</v>
      </c>
      <c r="J1888" s="70">
        <f>C1888+D1888</f>
        <v>121</v>
      </c>
      <c r="K1888" s="56">
        <f>E1888</f>
        <v>43</v>
      </c>
      <c r="L1888" s="57">
        <f>SUM(F1888:G1888)</f>
        <v>4</v>
      </c>
    </row>
    <row r="1889" spans="1:12" s="37" customFormat="1" ht="11.45" customHeight="1" x14ac:dyDescent="0.15">
      <c r="A1889" s="299"/>
      <c r="B1889" s="303"/>
      <c r="C1889" s="72">
        <f>C1888/I1888*100</f>
        <v>22.807017543859647</v>
      </c>
      <c r="D1889" s="72">
        <f>D1888/I1888*100</f>
        <v>47.953216374269005</v>
      </c>
      <c r="E1889" s="72">
        <f>E1888/I1888*100</f>
        <v>25.146198830409354</v>
      </c>
      <c r="F1889" s="72">
        <f>F1888/I1888*100</f>
        <v>1.7543859649122806</v>
      </c>
      <c r="G1889" s="72">
        <f>G1888/I1888*100</f>
        <v>0.58479532163742687</v>
      </c>
      <c r="H1889" s="73">
        <f>H1888/I1888*100</f>
        <v>1.7543859649122806</v>
      </c>
      <c r="I1889" s="69">
        <f t="shared" si="59"/>
        <v>99.999999999999986</v>
      </c>
      <c r="J1889" s="107">
        <f>J1888/I1888*100</f>
        <v>70.760233918128662</v>
      </c>
      <c r="K1889" s="51">
        <f>K1888/I1888*100</f>
        <v>25.146198830409354</v>
      </c>
      <c r="L1889" s="52">
        <f>L1888/I1888*100</f>
        <v>2.3391812865497075</v>
      </c>
    </row>
    <row r="1890" spans="1:12" s="37" customFormat="1" ht="11.45" customHeight="1" x14ac:dyDescent="0.15">
      <c r="A1890" s="299"/>
      <c r="B1890" s="304" t="s">
        <v>9</v>
      </c>
      <c r="C1890" s="53">
        <v>40</v>
      </c>
      <c r="D1890" s="53">
        <v>125</v>
      </c>
      <c r="E1890" s="53">
        <v>50</v>
      </c>
      <c r="F1890" s="53">
        <v>11</v>
      </c>
      <c r="G1890" s="53">
        <v>6</v>
      </c>
      <c r="H1890" s="53">
        <v>3</v>
      </c>
      <c r="I1890" s="54">
        <f t="shared" si="59"/>
        <v>235</v>
      </c>
      <c r="J1890" s="70">
        <f>C1890+D1890</f>
        <v>165</v>
      </c>
      <c r="K1890" s="56">
        <f>E1890</f>
        <v>50</v>
      </c>
      <c r="L1890" s="57">
        <f>SUM(F1890:G1890)</f>
        <v>17</v>
      </c>
    </row>
    <row r="1891" spans="1:12" s="37" customFormat="1" ht="11.45" customHeight="1" x14ac:dyDescent="0.15">
      <c r="A1891" s="299"/>
      <c r="B1891" s="302"/>
      <c r="C1891" s="67">
        <f>C1890/I1890*100</f>
        <v>17.021276595744681</v>
      </c>
      <c r="D1891" s="67">
        <f>D1890/I1890*100</f>
        <v>53.191489361702125</v>
      </c>
      <c r="E1891" s="67">
        <f>E1890/I1890*100</f>
        <v>21.276595744680851</v>
      </c>
      <c r="F1891" s="67">
        <f>F1890/I1890*100</f>
        <v>4.6808510638297873</v>
      </c>
      <c r="G1891" s="67">
        <f>G1890/I1890*100</f>
        <v>2.5531914893617018</v>
      </c>
      <c r="H1891" s="68">
        <f>H1890/I1890*100</f>
        <v>1.2765957446808509</v>
      </c>
      <c r="I1891" s="69">
        <f t="shared" si="59"/>
        <v>100</v>
      </c>
      <c r="J1891" s="107">
        <f>J1890/I1890*100</f>
        <v>70.212765957446805</v>
      </c>
      <c r="K1891" s="51">
        <f>K1890/I1890*100</f>
        <v>21.276595744680851</v>
      </c>
      <c r="L1891" s="52">
        <f>L1890/I1890*100</f>
        <v>7.2340425531914887</v>
      </c>
    </row>
    <row r="1892" spans="1:12" s="37" customFormat="1" ht="11.45" customHeight="1" x14ac:dyDescent="0.15">
      <c r="A1892" s="299"/>
      <c r="B1892" s="303" t="s">
        <v>10</v>
      </c>
      <c r="C1892" s="53">
        <v>57</v>
      </c>
      <c r="D1892" s="53">
        <v>153</v>
      </c>
      <c r="E1892" s="53">
        <v>87</v>
      </c>
      <c r="F1892" s="53">
        <v>12</v>
      </c>
      <c r="G1892" s="53">
        <v>8</v>
      </c>
      <c r="H1892" s="53">
        <v>5</v>
      </c>
      <c r="I1892" s="54">
        <f t="shared" si="59"/>
        <v>322</v>
      </c>
      <c r="J1892" s="70">
        <f>C1892+D1892</f>
        <v>210</v>
      </c>
      <c r="K1892" s="56">
        <f>E1892</f>
        <v>87</v>
      </c>
      <c r="L1892" s="57">
        <f>SUM(F1892:G1892)</f>
        <v>20</v>
      </c>
    </row>
    <row r="1893" spans="1:12" s="37" customFormat="1" ht="11.45" customHeight="1" x14ac:dyDescent="0.15">
      <c r="A1893" s="299"/>
      <c r="B1893" s="303"/>
      <c r="C1893" s="72">
        <f>C1892/I1892*100</f>
        <v>17.701863354037268</v>
      </c>
      <c r="D1893" s="72">
        <f>D1892/I1892*100</f>
        <v>47.515527950310563</v>
      </c>
      <c r="E1893" s="72">
        <f>E1892/I1892*100</f>
        <v>27.018633540372672</v>
      </c>
      <c r="F1893" s="72">
        <f>F1892/I1892*100</f>
        <v>3.7267080745341614</v>
      </c>
      <c r="G1893" s="72">
        <f>G1892/I1892*100</f>
        <v>2.4844720496894408</v>
      </c>
      <c r="H1893" s="73">
        <f>H1892/I1892*100</f>
        <v>1.5527950310559007</v>
      </c>
      <c r="I1893" s="69">
        <f t="shared" si="59"/>
        <v>100</v>
      </c>
      <c r="J1893" s="107">
        <f>J1892/I1892*100</f>
        <v>65.217391304347828</v>
      </c>
      <c r="K1893" s="51">
        <f>K1892/I1892*100</f>
        <v>27.018633540372672</v>
      </c>
      <c r="L1893" s="52">
        <f>L1892/I1892*100</f>
        <v>6.2111801242236027</v>
      </c>
    </row>
    <row r="1894" spans="1:12" s="37" customFormat="1" ht="11.45" customHeight="1" x14ac:dyDescent="0.15">
      <c r="A1894" s="299"/>
      <c r="B1894" s="304" t="s">
        <v>11</v>
      </c>
      <c r="C1894" s="53">
        <v>53</v>
      </c>
      <c r="D1894" s="53">
        <v>179</v>
      </c>
      <c r="E1894" s="53">
        <v>116</v>
      </c>
      <c r="F1894" s="53">
        <v>18</v>
      </c>
      <c r="G1894" s="53">
        <v>2</v>
      </c>
      <c r="H1894" s="53">
        <v>6</v>
      </c>
      <c r="I1894" s="54">
        <f t="shared" si="59"/>
        <v>374</v>
      </c>
      <c r="J1894" s="70">
        <f>C1894+D1894</f>
        <v>232</v>
      </c>
      <c r="K1894" s="56">
        <f>E1894</f>
        <v>116</v>
      </c>
      <c r="L1894" s="57">
        <f>SUM(F1894:G1894)</f>
        <v>20</v>
      </c>
    </row>
    <row r="1895" spans="1:12" s="37" customFormat="1" ht="11.45" customHeight="1" x14ac:dyDescent="0.15">
      <c r="A1895" s="299"/>
      <c r="B1895" s="302"/>
      <c r="C1895" s="67">
        <f>C1894/I1894*100</f>
        <v>14.171122994652407</v>
      </c>
      <c r="D1895" s="67">
        <f>D1894/I1894*100</f>
        <v>47.860962566844925</v>
      </c>
      <c r="E1895" s="67">
        <f>E1894/I1894*100</f>
        <v>31.016042780748666</v>
      </c>
      <c r="F1895" s="67">
        <f>F1894/I1894*100</f>
        <v>4.8128342245989302</v>
      </c>
      <c r="G1895" s="67">
        <f>G1894/I1894*100</f>
        <v>0.53475935828876997</v>
      </c>
      <c r="H1895" s="68">
        <f>H1894/I1894*100</f>
        <v>1.6042780748663104</v>
      </c>
      <c r="I1895" s="69">
        <f t="shared" si="59"/>
        <v>100.00000000000001</v>
      </c>
      <c r="J1895" s="107">
        <f>J1894/I1894*100</f>
        <v>62.032085561497333</v>
      </c>
      <c r="K1895" s="51">
        <f>K1894/I1894*100</f>
        <v>31.016042780748666</v>
      </c>
      <c r="L1895" s="52">
        <f>L1894/I1894*100</f>
        <v>5.3475935828877006</v>
      </c>
    </row>
    <row r="1896" spans="1:12" s="37" customFormat="1" ht="11.45" customHeight="1" x14ac:dyDescent="0.15">
      <c r="A1896" s="299"/>
      <c r="B1896" s="303" t="s">
        <v>12</v>
      </c>
      <c r="C1896" s="53">
        <v>58</v>
      </c>
      <c r="D1896" s="53">
        <v>222</v>
      </c>
      <c r="E1896" s="53">
        <v>98</v>
      </c>
      <c r="F1896" s="53">
        <v>14</v>
      </c>
      <c r="G1896" s="53">
        <v>3</v>
      </c>
      <c r="H1896" s="53">
        <v>17</v>
      </c>
      <c r="I1896" s="54">
        <f t="shared" si="59"/>
        <v>412</v>
      </c>
      <c r="J1896" s="70">
        <f>C1896+D1896</f>
        <v>280</v>
      </c>
      <c r="K1896" s="56">
        <f>E1896</f>
        <v>98</v>
      </c>
      <c r="L1896" s="57">
        <f>SUM(F1896:G1896)</f>
        <v>17</v>
      </c>
    </row>
    <row r="1897" spans="1:12" s="37" customFormat="1" ht="11.45" customHeight="1" x14ac:dyDescent="0.15">
      <c r="A1897" s="299"/>
      <c r="B1897" s="303"/>
      <c r="C1897" s="72">
        <f>C1896/I1896*100</f>
        <v>14.077669902912621</v>
      </c>
      <c r="D1897" s="72">
        <f>D1896/I1896*100</f>
        <v>53.883495145631066</v>
      </c>
      <c r="E1897" s="72">
        <f>E1896/I1896*100</f>
        <v>23.78640776699029</v>
      </c>
      <c r="F1897" s="72">
        <f>F1896/I1896*100</f>
        <v>3.3980582524271843</v>
      </c>
      <c r="G1897" s="72">
        <f>G1896/I1896*100</f>
        <v>0.72815533980582525</v>
      </c>
      <c r="H1897" s="73">
        <f>H1896/I1896*100</f>
        <v>4.1262135922330101</v>
      </c>
      <c r="I1897" s="69">
        <f t="shared" si="59"/>
        <v>100.00000000000001</v>
      </c>
      <c r="J1897" s="107">
        <f>J1896/I1896*100</f>
        <v>67.961165048543691</v>
      </c>
      <c r="K1897" s="51">
        <f>K1896/I1896*100</f>
        <v>23.78640776699029</v>
      </c>
      <c r="L1897" s="52">
        <f>L1896/I1896*100</f>
        <v>4.1262135922330101</v>
      </c>
    </row>
    <row r="1898" spans="1:12" s="37" customFormat="1" ht="11.45" customHeight="1" x14ac:dyDescent="0.15">
      <c r="A1898" s="299"/>
      <c r="B1898" s="304" t="s">
        <v>13</v>
      </c>
      <c r="C1898" s="53">
        <v>97</v>
      </c>
      <c r="D1898" s="53">
        <v>214</v>
      </c>
      <c r="E1898" s="53">
        <v>132</v>
      </c>
      <c r="F1898" s="53">
        <v>11</v>
      </c>
      <c r="G1898" s="53">
        <v>4</v>
      </c>
      <c r="H1898" s="53">
        <v>51</v>
      </c>
      <c r="I1898" s="54">
        <f t="shared" si="59"/>
        <v>509</v>
      </c>
      <c r="J1898" s="70">
        <f>C1898+D1898</f>
        <v>311</v>
      </c>
      <c r="K1898" s="56">
        <f>E1898</f>
        <v>132</v>
      </c>
      <c r="L1898" s="57">
        <f>SUM(F1898:G1898)</f>
        <v>15</v>
      </c>
    </row>
    <row r="1899" spans="1:12" s="37" customFormat="1" ht="11.45" customHeight="1" x14ac:dyDescent="0.15">
      <c r="A1899" s="299"/>
      <c r="B1899" s="302"/>
      <c r="C1899" s="67">
        <f>C1898/I1898*100</f>
        <v>19.056974459724952</v>
      </c>
      <c r="D1899" s="67">
        <f>D1898/I1898*100</f>
        <v>42.043222003929273</v>
      </c>
      <c r="E1899" s="67">
        <f>E1898/I1898*100</f>
        <v>25.93320235756385</v>
      </c>
      <c r="F1899" s="67">
        <f>F1898/I1898*100</f>
        <v>2.161100196463654</v>
      </c>
      <c r="G1899" s="67">
        <f>G1898/I1898*100</f>
        <v>0.78585461689587421</v>
      </c>
      <c r="H1899" s="68">
        <f>H1898/I1898*100</f>
        <v>10.019646365422396</v>
      </c>
      <c r="I1899" s="69">
        <f t="shared" si="59"/>
        <v>100</v>
      </c>
      <c r="J1899" s="107">
        <f>J1898/I1898*100</f>
        <v>61.100196463654221</v>
      </c>
      <c r="K1899" s="51">
        <f>K1898/I1898*100</f>
        <v>25.93320235756385</v>
      </c>
      <c r="L1899" s="52">
        <f>L1898/I1898*100</f>
        <v>2.9469548133595285</v>
      </c>
    </row>
    <row r="1900" spans="1:12" s="37" customFormat="1" ht="11.45" customHeight="1" x14ac:dyDescent="0.15">
      <c r="A1900" s="299"/>
      <c r="B1900" s="303" t="s">
        <v>25</v>
      </c>
      <c r="C1900" s="53">
        <v>0</v>
      </c>
      <c r="D1900" s="53">
        <v>4</v>
      </c>
      <c r="E1900" s="53">
        <v>2</v>
      </c>
      <c r="F1900" s="53">
        <v>0</v>
      </c>
      <c r="G1900" s="53">
        <v>0</v>
      </c>
      <c r="H1900" s="53">
        <v>16</v>
      </c>
      <c r="I1900" s="54">
        <f t="shared" si="59"/>
        <v>22</v>
      </c>
      <c r="J1900" s="70">
        <f>C1900+D1900</f>
        <v>4</v>
      </c>
      <c r="K1900" s="56">
        <f>E1900</f>
        <v>2</v>
      </c>
      <c r="L1900" s="57">
        <f>SUM(F1900:G1900)</f>
        <v>0</v>
      </c>
    </row>
    <row r="1901" spans="1:12" s="37" customFormat="1" ht="11.45" customHeight="1" thickBot="1" x14ac:dyDescent="0.2">
      <c r="A1901" s="300"/>
      <c r="B1901" s="305"/>
      <c r="C1901" s="96">
        <f>C1900/I1900*100</f>
        <v>0</v>
      </c>
      <c r="D1901" s="96">
        <f>D1900/I1900*100</f>
        <v>18.181818181818183</v>
      </c>
      <c r="E1901" s="96">
        <f>E1900/I1900*100</f>
        <v>9.0909090909090917</v>
      </c>
      <c r="F1901" s="96">
        <f>F1900/I1900*100</f>
        <v>0</v>
      </c>
      <c r="G1901" s="96">
        <f>G1900/I1900*100</f>
        <v>0</v>
      </c>
      <c r="H1901" s="97">
        <f>H1900/I1900*100</f>
        <v>72.727272727272734</v>
      </c>
      <c r="I1901" s="167">
        <f t="shared" si="59"/>
        <v>100</v>
      </c>
      <c r="J1901" s="145">
        <f>J1900/I1900*100</f>
        <v>18.181818181818183</v>
      </c>
      <c r="K1901" s="99">
        <f>K1900/I1900*100</f>
        <v>9.0909090909090917</v>
      </c>
      <c r="L1901" s="74">
        <f>L1900/I1900*100</f>
        <v>0</v>
      </c>
    </row>
    <row r="1902" spans="1:12" s="37" customFormat="1" ht="11.45" customHeight="1" thickBot="1" x14ac:dyDescent="0.2">
      <c r="A1902" s="306" t="s">
        <v>135</v>
      </c>
      <c r="B1902" s="301" t="s">
        <v>24</v>
      </c>
      <c r="C1902" s="53">
        <v>38</v>
      </c>
      <c r="D1902" s="53">
        <v>117</v>
      </c>
      <c r="E1902" s="53">
        <v>75</v>
      </c>
      <c r="F1902" s="53">
        <v>8</v>
      </c>
      <c r="G1902" s="53">
        <v>1</v>
      </c>
      <c r="H1902" s="53">
        <v>8</v>
      </c>
      <c r="I1902" s="34">
        <f t="shared" si="59"/>
        <v>247</v>
      </c>
      <c r="J1902" s="35">
        <f>C1902+D1902</f>
        <v>155</v>
      </c>
      <c r="K1902" s="33">
        <f>E1902</f>
        <v>75</v>
      </c>
      <c r="L1902" s="36">
        <f>SUM(F1902:G1902)</f>
        <v>9</v>
      </c>
    </row>
    <row r="1903" spans="1:12" s="37" customFormat="1" ht="11.45" customHeight="1" thickTop="1" thickBot="1" x14ac:dyDescent="0.2">
      <c r="A1903" s="307"/>
      <c r="B1903" s="302"/>
      <c r="C1903" s="67">
        <f>C1902/I1902*100</f>
        <v>15.384615384615385</v>
      </c>
      <c r="D1903" s="67">
        <f>D1902/I1902*100</f>
        <v>47.368421052631575</v>
      </c>
      <c r="E1903" s="67">
        <f>E1902/I1902*100</f>
        <v>30.364372469635626</v>
      </c>
      <c r="F1903" s="67">
        <f>F1902/I1902*100</f>
        <v>3.2388663967611335</v>
      </c>
      <c r="G1903" s="67">
        <f>G1902/I1902*100</f>
        <v>0.40485829959514169</v>
      </c>
      <c r="H1903" s="68">
        <f>H1902/I1902*100</f>
        <v>3.2388663967611335</v>
      </c>
      <c r="I1903" s="69">
        <f t="shared" si="59"/>
        <v>100.00000000000001</v>
      </c>
      <c r="J1903" s="107">
        <f>J1902/I1902*100</f>
        <v>62.753036437246969</v>
      </c>
      <c r="K1903" s="51">
        <f>K1902/I1902*100</f>
        <v>30.364372469635626</v>
      </c>
      <c r="L1903" s="52">
        <f>L1902/I1902*100</f>
        <v>3.6437246963562751</v>
      </c>
    </row>
    <row r="1904" spans="1:12" s="37" customFormat="1" ht="11.45" customHeight="1" thickTop="1" thickBot="1" x14ac:dyDescent="0.2">
      <c r="A1904" s="307"/>
      <c r="B1904" s="303" t="s">
        <v>3</v>
      </c>
      <c r="C1904" s="53">
        <v>28</v>
      </c>
      <c r="D1904" s="53">
        <v>62</v>
      </c>
      <c r="E1904" s="53">
        <v>48</v>
      </c>
      <c r="F1904" s="53">
        <v>6</v>
      </c>
      <c r="G1904" s="53">
        <v>3</v>
      </c>
      <c r="H1904" s="53">
        <v>7</v>
      </c>
      <c r="I1904" s="54">
        <f t="shared" si="59"/>
        <v>154</v>
      </c>
      <c r="J1904" s="70">
        <f>C1904+D1904</f>
        <v>90</v>
      </c>
      <c r="K1904" s="56">
        <f>E1904</f>
        <v>48</v>
      </c>
      <c r="L1904" s="57">
        <f>SUM(F1904:G1904)</f>
        <v>9</v>
      </c>
    </row>
    <row r="1905" spans="1:12" s="37" customFormat="1" ht="11.45" customHeight="1" thickTop="1" thickBot="1" x14ac:dyDescent="0.2">
      <c r="A1905" s="307"/>
      <c r="B1905" s="303"/>
      <c r="C1905" s="72">
        <f>C1904/I1904*100</f>
        <v>18.181818181818183</v>
      </c>
      <c r="D1905" s="72">
        <f>D1904/I1904*100</f>
        <v>40.259740259740262</v>
      </c>
      <c r="E1905" s="72">
        <f>E1904/I1904*100</f>
        <v>31.168831168831169</v>
      </c>
      <c r="F1905" s="72">
        <f>F1904/I1904*100</f>
        <v>3.8961038961038961</v>
      </c>
      <c r="G1905" s="72">
        <f>G1904/I1904*100</f>
        <v>1.948051948051948</v>
      </c>
      <c r="H1905" s="73">
        <f>H1904/I1904*100</f>
        <v>4.5454545454545459</v>
      </c>
      <c r="I1905" s="69">
        <f t="shared" si="59"/>
        <v>100</v>
      </c>
      <c r="J1905" s="107">
        <f>J1904/I1904*100</f>
        <v>58.441558441558442</v>
      </c>
      <c r="K1905" s="51">
        <f>K1904/I1904*100</f>
        <v>31.168831168831169</v>
      </c>
      <c r="L1905" s="52">
        <f>L1904/I1904*100</f>
        <v>5.8441558441558437</v>
      </c>
    </row>
    <row r="1906" spans="1:12" s="37" customFormat="1" ht="11.45" customHeight="1" thickTop="1" thickBot="1" x14ac:dyDescent="0.2">
      <c r="A1906" s="307"/>
      <c r="B1906" s="304" t="s">
        <v>14</v>
      </c>
      <c r="C1906" s="53">
        <v>129</v>
      </c>
      <c r="D1906" s="53">
        <v>434</v>
      </c>
      <c r="E1906" s="53">
        <v>206</v>
      </c>
      <c r="F1906" s="53">
        <v>30</v>
      </c>
      <c r="G1906" s="53">
        <v>13</v>
      </c>
      <c r="H1906" s="53">
        <v>12</v>
      </c>
      <c r="I1906" s="54">
        <f t="shared" si="59"/>
        <v>824</v>
      </c>
      <c r="J1906" s="70">
        <f>C1906+D1906</f>
        <v>563</v>
      </c>
      <c r="K1906" s="56">
        <f>E1906</f>
        <v>206</v>
      </c>
      <c r="L1906" s="57">
        <f>SUM(F1906:G1906)</f>
        <v>43</v>
      </c>
    </row>
    <row r="1907" spans="1:12" s="37" customFormat="1" ht="11.45" customHeight="1" thickTop="1" thickBot="1" x14ac:dyDescent="0.2">
      <c r="A1907" s="307"/>
      <c r="B1907" s="302"/>
      <c r="C1907" s="67">
        <f>C1906/I1906*100</f>
        <v>15.655339805825244</v>
      </c>
      <c r="D1907" s="67">
        <f>D1906/I1906*100</f>
        <v>52.66990291262136</v>
      </c>
      <c r="E1907" s="67">
        <f>E1906/I1906*100</f>
        <v>25</v>
      </c>
      <c r="F1907" s="67">
        <f>F1906/I1906*100</f>
        <v>3.6407766990291259</v>
      </c>
      <c r="G1907" s="67">
        <f>G1906/I1906*100</f>
        <v>1.5776699029126213</v>
      </c>
      <c r="H1907" s="68">
        <f>H1906/I1906*100</f>
        <v>1.4563106796116505</v>
      </c>
      <c r="I1907" s="69">
        <f t="shared" si="59"/>
        <v>100</v>
      </c>
      <c r="J1907" s="107">
        <f>J1906/I1906*100</f>
        <v>68.325242718446603</v>
      </c>
      <c r="K1907" s="51">
        <f>K1906/I1906*100</f>
        <v>25</v>
      </c>
      <c r="L1907" s="52">
        <f>L1906/I1906*100</f>
        <v>5.2184466019417473</v>
      </c>
    </row>
    <row r="1908" spans="1:12" s="37" customFormat="1" ht="11.45" customHeight="1" thickTop="1" thickBot="1" x14ac:dyDescent="0.2">
      <c r="A1908" s="307"/>
      <c r="B1908" s="303" t="s">
        <v>15</v>
      </c>
      <c r="C1908" s="53">
        <v>43</v>
      </c>
      <c r="D1908" s="53">
        <v>105</v>
      </c>
      <c r="E1908" s="53">
        <v>41</v>
      </c>
      <c r="F1908" s="53">
        <v>1</v>
      </c>
      <c r="G1908" s="53">
        <v>0</v>
      </c>
      <c r="H1908" s="53">
        <v>8</v>
      </c>
      <c r="I1908" s="54">
        <f t="shared" si="59"/>
        <v>198</v>
      </c>
      <c r="J1908" s="70">
        <f>C1908+D1908</f>
        <v>148</v>
      </c>
      <c r="K1908" s="56">
        <f>E1908</f>
        <v>41</v>
      </c>
      <c r="L1908" s="57">
        <f>SUM(F1908:G1908)</f>
        <v>1</v>
      </c>
    </row>
    <row r="1909" spans="1:12" s="37" customFormat="1" ht="11.45" customHeight="1" thickTop="1" thickBot="1" x14ac:dyDescent="0.2">
      <c r="A1909" s="307"/>
      <c r="B1909" s="303"/>
      <c r="C1909" s="72">
        <f>C1908/I1908*100</f>
        <v>21.71717171717172</v>
      </c>
      <c r="D1909" s="72">
        <f>D1908/I1908*100</f>
        <v>53.030303030303031</v>
      </c>
      <c r="E1909" s="72">
        <f>E1908/I1908*100</f>
        <v>20.707070707070706</v>
      </c>
      <c r="F1909" s="72">
        <f>F1908/I1908*100</f>
        <v>0.50505050505050508</v>
      </c>
      <c r="G1909" s="72">
        <f>G1908/I1908*100</f>
        <v>0</v>
      </c>
      <c r="H1909" s="73">
        <f>H1908/I1908*100</f>
        <v>4.0404040404040407</v>
      </c>
      <c r="I1909" s="69">
        <f t="shared" si="59"/>
        <v>100.00000000000001</v>
      </c>
      <c r="J1909" s="107">
        <f>J1908/I1908*100</f>
        <v>74.747474747474755</v>
      </c>
      <c r="K1909" s="51">
        <f>K1908/I1908*100</f>
        <v>20.707070707070706</v>
      </c>
      <c r="L1909" s="52">
        <f>L1908/I1908*100</f>
        <v>0.50505050505050508</v>
      </c>
    </row>
    <row r="1910" spans="1:12" s="37" customFormat="1" ht="11.45" customHeight="1" thickTop="1" thickBot="1" x14ac:dyDescent="0.2">
      <c r="A1910" s="307"/>
      <c r="B1910" s="304" t="s">
        <v>26</v>
      </c>
      <c r="C1910" s="53">
        <v>22</v>
      </c>
      <c r="D1910" s="53">
        <v>32</v>
      </c>
      <c r="E1910" s="53">
        <v>15</v>
      </c>
      <c r="F1910" s="53">
        <v>0</v>
      </c>
      <c r="G1910" s="53">
        <v>0</v>
      </c>
      <c r="H1910" s="53">
        <v>1</v>
      </c>
      <c r="I1910" s="54">
        <f t="shared" si="59"/>
        <v>70</v>
      </c>
      <c r="J1910" s="70">
        <f>C1910+D1910</f>
        <v>54</v>
      </c>
      <c r="K1910" s="56">
        <f>E1910</f>
        <v>15</v>
      </c>
      <c r="L1910" s="57">
        <f>SUM(F1910:G1910)</f>
        <v>0</v>
      </c>
    </row>
    <row r="1911" spans="1:12" s="37" customFormat="1" ht="11.45" customHeight="1" thickTop="1" thickBot="1" x14ac:dyDescent="0.2">
      <c r="A1911" s="307"/>
      <c r="B1911" s="302"/>
      <c r="C1911" s="67">
        <f>C1910/I1910*100</f>
        <v>31.428571428571427</v>
      </c>
      <c r="D1911" s="67">
        <f>D1910/I1910*100</f>
        <v>45.714285714285715</v>
      </c>
      <c r="E1911" s="67">
        <f>E1910/I1910*100</f>
        <v>21.428571428571427</v>
      </c>
      <c r="F1911" s="67">
        <f>F1910/I1910*100</f>
        <v>0</v>
      </c>
      <c r="G1911" s="67">
        <f>G1910/I1910*100</f>
        <v>0</v>
      </c>
      <c r="H1911" s="68">
        <f>H1910/I1910*100</f>
        <v>1.4285714285714286</v>
      </c>
      <c r="I1911" s="69">
        <f t="shared" si="59"/>
        <v>100</v>
      </c>
      <c r="J1911" s="107">
        <f>J1910/I1910*100</f>
        <v>77.142857142857153</v>
      </c>
      <c r="K1911" s="51">
        <f>K1910/I1910*100</f>
        <v>21.428571428571427</v>
      </c>
      <c r="L1911" s="52">
        <f>L1910/I1910*100</f>
        <v>0</v>
      </c>
    </row>
    <row r="1912" spans="1:12" ht="11.45" customHeight="1" thickTop="1" thickBot="1" x14ac:dyDescent="0.2">
      <c r="A1912" s="307"/>
      <c r="B1912" s="303" t="s">
        <v>27</v>
      </c>
      <c r="C1912" s="53">
        <v>77</v>
      </c>
      <c r="D1912" s="53">
        <v>208</v>
      </c>
      <c r="E1912" s="53">
        <v>118</v>
      </c>
      <c r="F1912" s="53">
        <v>17</v>
      </c>
      <c r="G1912" s="53">
        <v>4</v>
      </c>
      <c r="H1912" s="53">
        <v>42</v>
      </c>
      <c r="I1912" s="54">
        <f t="shared" si="59"/>
        <v>466</v>
      </c>
      <c r="J1912" s="70">
        <f>C1912+D1912</f>
        <v>285</v>
      </c>
      <c r="K1912" s="56">
        <f>E1912</f>
        <v>118</v>
      </c>
      <c r="L1912" s="57">
        <f>SUM(F1912:G1912)</f>
        <v>21</v>
      </c>
    </row>
    <row r="1913" spans="1:12" ht="11.45" customHeight="1" thickTop="1" thickBot="1" x14ac:dyDescent="0.2">
      <c r="A1913" s="307"/>
      <c r="B1913" s="303"/>
      <c r="C1913" s="72">
        <f>C1912/I1912*100</f>
        <v>16.523605150214593</v>
      </c>
      <c r="D1913" s="72">
        <f>D1912/I1912*100</f>
        <v>44.63519313304721</v>
      </c>
      <c r="E1913" s="72">
        <f>E1912/I1912*100</f>
        <v>25.321888412017167</v>
      </c>
      <c r="F1913" s="72">
        <f>F1912/I1912*100</f>
        <v>3.648068669527897</v>
      </c>
      <c r="G1913" s="72">
        <f>G1912/I1912*100</f>
        <v>0.85836909871244638</v>
      </c>
      <c r="H1913" s="73">
        <f>H1912/I1912*100</f>
        <v>9.0128755364806867</v>
      </c>
      <c r="I1913" s="69">
        <f t="shared" si="59"/>
        <v>100</v>
      </c>
      <c r="J1913" s="107">
        <f>J1912/I1912*100</f>
        <v>61.158798283261802</v>
      </c>
      <c r="K1913" s="51">
        <f>K1912/I1912*100</f>
        <v>25.321888412017167</v>
      </c>
      <c r="L1913" s="52">
        <f>L1912/I1912*100</f>
        <v>4.5064377682403434</v>
      </c>
    </row>
    <row r="1914" spans="1:12" ht="11.45" customHeight="1" thickTop="1" thickBot="1" x14ac:dyDescent="0.2">
      <c r="A1914" s="307"/>
      <c r="B1914" s="304" t="s">
        <v>0</v>
      </c>
      <c r="C1914" s="53">
        <v>21</v>
      </c>
      <c r="D1914" s="53">
        <v>35</v>
      </c>
      <c r="E1914" s="53">
        <v>32</v>
      </c>
      <c r="F1914" s="53">
        <v>8</v>
      </c>
      <c r="G1914" s="53">
        <v>2</v>
      </c>
      <c r="H1914" s="53">
        <v>3</v>
      </c>
      <c r="I1914" s="54">
        <f t="shared" si="59"/>
        <v>101</v>
      </c>
      <c r="J1914" s="70">
        <f>C1914+D1914</f>
        <v>56</v>
      </c>
      <c r="K1914" s="56">
        <f>E1914</f>
        <v>32</v>
      </c>
      <c r="L1914" s="57">
        <f>SUM(F1914:G1914)</f>
        <v>10</v>
      </c>
    </row>
    <row r="1915" spans="1:12" ht="11.45" customHeight="1" thickTop="1" thickBot="1" x14ac:dyDescent="0.2">
      <c r="A1915" s="307"/>
      <c r="B1915" s="302"/>
      <c r="C1915" s="67">
        <f>C1914/I1914*100</f>
        <v>20.792079207920793</v>
      </c>
      <c r="D1915" s="67">
        <f>D1914/I1914*100</f>
        <v>34.653465346534652</v>
      </c>
      <c r="E1915" s="67">
        <f>E1914/I1914*100</f>
        <v>31.683168316831683</v>
      </c>
      <c r="F1915" s="67">
        <f>F1914/I1914*100</f>
        <v>7.9207920792079207</v>
      </c>
      <c r="G1915" s="67">
        <f>G1914/I1914*100</f>
        <v>1.9801980198019802</v>
      </c>
      <c r="H1915" s="68">
        <f>H1914/I1914*100</f>
        <v>2.9702970297029703</v>
      </c>
      <c r="I1915" s="69">
        <f t="shared" si="59"/>
        <v>100</v>
      </c>
      <c r="J1915" s="107">
        <f>J1914/I1914*100</f>
        <v>55.445544554455452</v>
      </c>
      <c r="K1915" s="51">
        <f>K1914/I1914*100</f>
        <v>31.683168316831683</v>
      </c>
      <c r="L1915" s="52">
        <f>L1914/I1914*100</f>
        <v>9.9009900990099009</v>
      </c>
    </row>
    <row r="1916" spans="1:12" ht="11.45" customHeight="1" thickTop="1" thickBot="1" x14ac:dyDescent="0.2">
      <c r="A1916" s="307"/>
      <c r="B1916" s="303" t="s">
        <v>25</v>
      </c>
      <c r="C1916" s="53">
        <v>0</v>
      </c>
      <c r="D1916" s="53">
        <v>12</v>
      </c>
      <c r="E1916" s="53">
        <v>9</v>
      </c>
      <c r="F1916" s="53">
        <v>0</v>
      </c>
      <c r="G1916" s="53">
        <v>1</v>
      </c>
      <c r="H1916" s="53">
        <v>20</v>
      </c>
      <c r="I1916" s="54">
        <f t="shared" si="59"/>
        <v>42</v>
      </c>
      <c r="J1916" s="70">
        <f>C1916+D1916</f>
        <v>12</v>
      </c>
      <c r="K1916" s="56">
        <f>E1916</f>
        <v>9</v>
      </c>
      <c r="L1916" s="57">
        <f>SUM(F1916:G1916)</f>
        <v>1</v>
      </c>
    </row>
    <row r="1917" spans="1:12" ht="11.45" customHeight="1" thickTop="1" thickBot="1" x14ac:dyDescent="0.2">
      <c r="A1917" s="308"/>
      <c r="B1917" s="305"/>
      <c r="C1917" s="96">
        <f>C1916/I1916*100</f>
        <v>0</v>
      </c>
      <c r="D1917" s="96">
        <f>D1916/I1916*100</f>
        <v>28.571428571428569</v>
      </c>
      <c r="E1917" s="96">
        <f>E1916/I1916*100</f>
        <v>21.428571428571427</v>
      </c>
      <c r="F1917" s="96">
        <f>F1916/I1916*100</f>
        <v>0</v>
      </c>
      <c r="G1917" s="96">
        <f>G1916/I1916*100</f>
        <v>2.3809523809523809</v>
      </c>
      <c r="H1917" s="97">
        <f>H1916/I1916*100</f>
        <v>47.619047619047613</v>
      </c>
      <c r="I1917" s="167">
        <f t="shared" si="59"/>
        <v>100</v>
      </c>
      <c r="J1917" s="145">
        <f>J1916/I1916*100</f>
        <v>28.571428571428569</v>
      </c>
      <c r="K1917" s="99">
        <f>K1916/I1916*100</f>
        <v>21.428571428571427</v>
      </c>
      <c r="L1917" s="74">
        <f>L1916/I1916*100</f>
        <v>2.3809523809523809</v>
      </c>
    </row>
    <row r="1918" spans="1:12" ht="11.45" customHeight="1" x14ac:dyDescent="0.15">
      <c r="A1918" s="298" t="s">
        <v>22</v>
      </c>
      <c r="B1918" s="301" t="s">
        <v>28</v>
      </c>
      <c r="C1918" s="53">
        <v>38</v>
      </c>
      <c r="D1918" s="53">
        <v>102</v>
      </c>
      <c r="E1918" s="53">
        <v>68</v>
      </c>
      <c r="F1918" s="53">
        <v>4</v>
      </c>
      <c r="G1918" s="53">
        <v>7</v>
      </c>
      <c r="H1918" s="53">
        <v>16</v>
      </c>
      <c r="I1918" s="34">
        <f t="shared" si="59"/>
        <v>235</v>
      </c>
      <c r="J1918" s="35">
        <f>C1918+D1918</f>
        <v>140</v>
      </c>
      <c r="K1918" s="33">
        <f>E1918</f>
        <v>68</v>
      </c>
      <c r="L1918" s="36">
        <f>SUM(F1918:G1918)</f>
        <v>11</v>
      </c>
    </row>
    <row r="1919" spans="1:12" ht="11.45" customHeight="1" x14ac:dyDescent="0.15">
      <c r="A1919" s="299"/>
      <c r="B1919" s="302"/>
      <c r="C1919" s="67">
        <f>C1918/I1918*100</f>
        <v>16.170212765957448</v>
      </c>
      <c r="D1919" s="67">
        <f>D1918/I1918*100</f>
        <v>43.404255319148938</v>
      </c>
      <c r="E1919" s="67">
        <f>E1918/I1918*100</f>
        <v>28.936170212765955</v>
      </c>
      <c r="F1919" s="67">
        <f>F1918/I1918*100</f>
        <v>1.7021276595744681</v>
      </c>
      <c r="G1919" s="67">
        <f>G1918/I1918*100</f>
        <v>2.9787234042553195</v>
      </c>
      <c r="H1919" s="68">
        <f>H1918/I1918*100</f>
        <v>6.8085106382978724</v>
      </c>
      <c r="I1919" s="69">
        <f t="shared" si="59"/>
        <v>100.00000000000001</v>
      </c>
      <c r="J1919" s="107">
        <f>J1918/I1918*100</f>
        <v>59.574468085106382</v>
      </c>
      <c r="K1919" s="51">
        <f>K1918/I1918*100</f>
        <v>28.936170212765955</v>
      </c>
      <c r="L1919" s="52">
        <f>L1918/I1918*100</f>
        <v>4.6808510638297873</v>
      </c>
    </row>
    <row r="1920" spans="1:12" ht="11.45" customHeight="1" x14ac:dyDescent="0.15">
      <c r="A1920" s="299"/>
      <c r="B1920" s="303" t="s">
        <v>29</v>
      </c>
      <c r="C1920" s="53">
        <v>58</v>
      </c>
      <c r="D1920" s="53">
        <v>159</v>
      </c>
      <c r="E1920" s="53">
        <v>87</v>
      </c>
      <c r="F1920" s="53">
        <v>13</v>
      </c>
      <c r="G1920" s="53">
        <v>3</v>
      </c>
      <c r="H1920" s="53">
        <v>17</v>
      </c>
      <c r="I1920" s="54">
        <f t="shared" si="59"/>
        <v>337</v>
      </c>
      <c r="J1920" s="70">
        <f>C1920+D1920</f>
        <v>217</v>
      </c>
      <c r="K1920" s="56">
        <f>E1920</f>
        <v>87</v>
      </c>
      <c r="L1920" s="57">
        <f>SUM(F1920:G1920)</f>
        <v>16</v>
      </c>
    </row>
    <row r="1921" spans="1:12" ht="11.45" customHeight="1" x14ac:dyDescent="0.15">
      <c r="A1921" s="299"/>
      <c r="B1921" s="303"/>
      <c r="C1921" s="72">
        <f>C1920/I1920*100</f>
        <v>17.210682492581604</v>
      </c>
      <c r="D1921" s="72">
        <f>D1920/I1920*100</f>
        <v>47.181008902077153</v>
      </c>
      <c r="E1921" s="72">
        <f>E1920/I1920*100</f>
        <v>25.816023738872403</v>
      </c>
      <c r="F1921" s="72">
        <f>F1920/I1920*100</f>
        <v>3.857566765578635</v>
      </c>
      <c r="G1921" s="72">
        <f>G1920/I1920*100</f>
        <v>0.89020771513353114</v>
      </c>
      <c r="H1921" s="73">
        <f>H1920/I1920*100</f>
        <v>5.0445103857566762</v>
      </c>
      <c r="I1921" s="69">
        <f t="shared" si="59"/>
        <v>100</v>
      </c>
      <c r="J1921" s="107">
        <f>J1920/I1920*100</f>
        <v>64.39169139465875</v>
      </c>
      <c r="K1921" s="51">
        <f>K1920/I1920*100</f>
        <v>25.816023738872403</v>
      </c>
      <c r="L1921" s="52">
        <f>L1920/I1920*100</f>
        <v>4.7477744807121667</v>
      </c>
    </row>
    <row r="1922" spans="1:12" ht="11.45" customHeight="1" x14ac:dyDescent="0.15">
      <c r="A1922" s="299"/>
      <c r="B1922" s="304" t="s">
        <v>30</v>
      </c>
      <c r="C1922" s="53">
        <v>161</v>
      </c>
      <c r="D1922" s="53">
        <v>475</v>
      </c>
      <c r="E1922" s="53">
        <v>248</v>
      </c>
      <c r="F1922" s="53">
        <v>36</v>
      </c>
      <c r="G1922" s="53">
        <v>10</v>
      </c>
      <c r="H1922" s="53">
        <v>29</v>
      </c>
      <c r="I1922" s="54">
        <f t="shared" si="59"/>
        <v>959</v>
      </c>
      <c r="J1922" s="70">
        <f>C1922+D1922</f>
        <v>636</v>
      </c>
      <c r="K1922" s="56">
        <f>E1922</f>
        <v>248</v>
      </c>
      <c r="L1922" s="57">
        <f>SUM(F1922:G1922)</f>
        <v>46</v>
      </c>
    </row>
    <row r="1923" spans="1:12" ht="11.45" customHeight="1" x14ac:dyDescent="0.15">
      <c r="A1923" s="299"/>
      <c r="B1923" s="302"/>
      <c r="C1923" s="67">
        <f>C1922/I1922*100</f>
        <v>16.788321167883211</v>
      </c>
      <c r="D1923" s="67">
        <f>D1922/I1922*100</f>
        <v>49.530761209593329</v>
      </c>
      <c r="E1923" s="67">
        <f>E1922/I1922*100</f>
        <v>25.860271115745569</v>
      </c>
      <c r="F1923" s="67">
        <f>F1922/I1922*100</f>
        <v>3.7539103232533892</v>
      </c>
      <c r="G1923" s="67">
        <f>G1922/I1922*100</f>
        <v>1.0427528675703857</v>
      </c>
      <c r="H1923" s="68">
        <f>H1922/I1922*100</f>
        <v>3.0239833159541192</v>
      </c>
      <c r="I1923" s="69">
        <f t="shared" si="59"/>
        <v>100.00000000000003</v>
      </c>
      <c r="J1923" s="107">
        <f>J1922/I1922*100</f>
        <v>66.319082377476533</v>
      </c>
      <c r="K1923" s="51">
        <f>K1922/I1922*100</f>
        <v>25.860271115745569</v>
      </c>
      <c r="L1923" s="52">
        <f>L1922/I1922*100</f>
        <v>4.7966631908237742</v>
      </c>
    </row>
    <row r="1924" spans="1:12" ht="11.45" customHeight="1" x14ac:dyDescent="0.15">
      <c r="A1924" s="299"/>
      <c r="B1924" s="303" t="s">
        <v>31</v>
      </c>
      <c r="C1924" s="53">
        <v>72</v>
      </c>
      <c r="D1924" s="53">
        <v>203</v>
      </c>
      <c r="E1924" s="53">
        <v>101</v>
      </c>
      <c r="F1924" s="53">
        <v>11</v>
      </c>
      <c r="G1924" s="53">
        <v>3</v>
      </c>
      <c r="H1924" s="53">
        <v>7</v>
      </c>
      <c r="I1924" s="54">
        <f t="shared" si="59"/>
        <v>397</v>
      </c>
      <c r="J1924" s="70">
        <f>C1924+D1924</f>
        <v>275</v>
      </c>
      <c r="K1924" s="56">
        <f>E1924</f>
        <v>101</v>
      </c>
      <c r="L1924" s="57">
        <f>SUM(F1924:G1924)</f>
        <v>14</v>
      </c>
    </row>
    <row r="1925" spans="1:12" ht="11.45" customHeight="1" x14ac:dyDescent="0.15">
      <c r="A1925" s="299"/>
      <c r="B1925" s="303"/>
      <c r="C1925" s="72">
        <f>C1924/I1924*100</f>
        <v>18.136020151133501</v>
      </c>
      <c r="D1925" s="72">
        <f>D1924/I1924*100</f>
        <v>51.133501259445843</v>
      </c>
      <c r="E1925" s="72">
        <f>E1924/I1924*100</f>
        <v>25.440806045340054</v>
      </c>
      <c r="F1925" s="72">
        <f>F1924/I1924*100</f>
        <v>2.770780856423174</v>
      </c>
      <c r="G1925" s="72">
        <f>G1924/I1924*100</f>
        <v>0.75566750629722923</v>
      </c>
      <c r="H1925" s="73">
        <f>H1924/I1924*100</f>
        <v>1.7632241813602016</v>
      </c>
      <c r="I1925" s="69">
        <f t="shared" si="59"/>
        <v>100</v>
      </c>
      <c r="J1925" s="107">
        <f>J1924/I1924*100</f>
        <v>69.269521410579344</v>
      </c>
      <c r="K1925" s="51">
        <f>K1924/I1924*100</f>
        <v>25.440806045340054</v>
      </c>
      <c r="L1925" s="52">
        <f>L1924/I1924*100</f>
        <v>3.5264483627204033</v>
      </c>
    </row>
    <row r="1926" spans="1:12" ht="11.45" customHeight="1" x14ac:dyDescent="0.15">
      <c r="A1926" s="299"/>
      <c r="B1926" s="304" t="s">
        <v>58</v>
      </c>
      <c r="C1926" s="53">
        <v>28</v>
      </c>
      <c r="D1926" s="53">
        <v>61</v>
      </c>
      <c r="E1926" s="53">
        <v>30</v>
      </c>
      <c r="F1926" s="53">
        <v>6</v>
      </c>
      <c r="G1926" s="53">
        <v>1</v>
      </c>
      <c r="H1926" s="53">
        <v>8</v>
      </c>
      <c r="I1926" s="54">
        <f t="shared" si="59"/>
        <v>134</v>
      </c>
      <c r="J1926" s="70">
        <f>C1926+D1926</f>
        <v>89</v>
      </c>
      <c r="K1926" s="56">
        <f>E1926</f>
        <v>30</v>
      </c>
      <c r="L1926" s="57">
        <f>SUM(F1926:G1926)</f>
        <v>7</v>
      </c>
    </row>
    <row r="1927" spans="1:12" ht="11.45" customHeight="1" x14ac:dyDescent="0.15">
      <c r="A1927" s="299"/>
      <c r="B1927" s="302"/>
      <c r="C1927" s="72">
        <f>C1926/I1926*100</f>
        <v>20.8955223880597</v>
      </c>
      <c r="D1927" s="72">
        <f>D1926/I1926*100</f>
        <v>45.522388059701491</v>
      </c>
      <c r="E1927" s="72">
        <f>E1926/I1926*100</f>
        <v>22.388059701492537</v>
      </c>
      <c r="F1927" s="72">
        <f>F1926/I1926*100</f>
        <v>4.4776119402985071</v>
      </c>
      <c r="G1927" s="72">
        <f>G1926/I1926*100</f>
        <v>0.74626865671641784</v>
      </c>
      <c r="H1927" s="73">
        <f>H1926/I1926*100</f>
        <v>5.9701492537313428</v>
      </c>
      <c r="I1927" s="69">
        <f t="shared" si="59"/>
        <v>100</v>
      </c>
      <c r="J1927" s="107">
        <f>J1926/I1926*100</f>
        <v>66.417910447761201</v>
      </c>
      <c r="K1927" s="51">
        <f>K1926/I1926*100</f>
        <v>22.388059701492537</v>
      </c>
      <c r="L1927" s="52">
        <f>L1926/I1926*100</f>
        <v>5.2238805970149249</v>
      </c>
    </row>
    <row r="1928" spans="1:12" ht="11.45" customHeight="1" x14ac:dyDescent="0.15">
      <c r="A1928" s="299"/>
      <c r="B1928" s="303" t="s">
        <v>25</v>
      </c>
      <c r="C1928" s="53">
        <v>1</v>
      </c>
      <c r="D1928" s="53">
        <v>5</v>
      </c>
      <c r="E1928" s="53">
        <v>10</v>
      </c>
      <c r="F1928" s="53">
        <v>0</v>
      </c>
      <c r="G1928" s="53">
        <v>0</v>
      </c>
      <c r="H1928" s="53">
        <v>24</v>
      </c>
      <c r="I1928" s="54">
        <f t="shared" si="59"/>
        <v>40</v>
      </c>
      <c r="J1928" s="70">
        <f>C1928+D1928</f>
        <v>6</v>
      </c>
      <c r="K1928" s="56">
        <f>E1928</f>
        <v>10</v>
      </c>
      <c r="L1928" s="57">
        <f>SUM(F1928:G1928)</f>
        <v>0</v>
      </c>
    </row>
    <row r="1929" spans="1:12" ht="11.45" customHeight="1" thickBot="1" x14ac:dyDescent="0.2">
      <c r="A1929" s="300"/>
      <c r="B1929" s="305"/>
      <c r="C1929" s="96">
        <f>C1928/I1928*100</f>
        <v>2.5</v>
      </c>
      <c r="D1929" s="96">
        <f>D1928/I1928*100</f>
        <v>12.5</v>
      </c>
      <c r="E1929" s="96">
        <f>E1928/I1928*100</f>
        <v>25</v>
      </c>
      <c r="F1929" s="96">
        <f>F1928/I1928*100</f>
        <v>0</v>
      </c>
      <c r="G1929" s="96">
        <f>G1928/I1928*100</f>
        <v>0</v>
      </c>
      <c r="H1929" s="97">
        <f>H1928/I1928*100</f>
        <v>60</v>
      </c>
      <c r="I1929" s="167">
        <f t="shared" si="59"/>
        <v>100</v>
      </c>
      <c r="J1929" s="145">
        <f>J1928/I1928*100</f>
        <v>15</v>
      </c>
      <c r="K1929" s="99">
        <f>K1928/I1928*100</f>
        <v>25</v>
      </c>
      <c r="L1929" s="74">
        <f>L1928/I1928*100</f>
        <v>0</v>
      </c>
    </row>
    <row r="1930" spans="1:12" s="2" customFormat="1" ht="15" customHeight="1" x14ac:dyDescent="0.15">
      <c r="A1930" s="115"/>
      <c r="B1930" s="116"/>
      <c r="C1930" s="234"/>
      <c r="D1930" s="234"/>
      <c r="E1930" s="234"/>
      <c r="F1930" s="234"/>
      <c r="G1930" s="234"/>
    </row>
    <row r="1931" spans="1:12" ht="16.149999999999999" customHeight="1" x14ac:dyDescent="0.15">
      <c r="A1931" s="322" t="s">
        <v>53</v>
      </c>
      <c r="B1931" s="322"/>
      <c r="C1931" s="322"/>
      <c r="D1931" s="322"/>
      <c r="E1931" s="322"/>
      <c r="F1931" s="322"/>
      <c r="G1931" s="322"/>
      <c r="H1931" s="322"/>
      <c r="I1931" s="322"/>
      <c r="J1931" s="322"/>
      <c r="K1931" s="322"/>
      <c r="L1931" s="322"/>
    </row>
    <row r="1932" spans="1:12" s="4" customFormat="1" ht="30" customHeight="1" thickBot="1" x14ac:dyDescent="0.2">
      <c r="A1932" s="327" t="s">
        <v>94</v>
      </c>
      <c r="B1932" s="327"/>
      <c r="C1932" s="327"/>
      <c r="D1932" s="327"/>
      <c r="E1932" s="327"/>
      <c r="F1932" s="327"/>
      <c r="G1932" s="327"/>
      <c r="H1932" s="327"/>
      <c r="I1932" s="327"/>
      <c r="J1932" s="327"/>
      <c r="K1932" s="327"/>
      <c r="L1932" s="327"/>
    </row>
    <row r="1933" spans="1:12" s="2" customFormat="1" ht="2.25" customHeight="1" x14ac:dyDescent="0.15">
      <c r="A1933" s="310" t="s">
        <v>122</v>
      </c>
      <c r="B1933" s="311"/>
      <c r="C1933" s="5"/>
      <c r="D1933" s="5"/>
      <c r="E1933" s="5"/>
      <c r="F1933" s="5"/>
      <c r="G1933" s="5"/>
      <c r="H1933" s="209"/>
      <c r="I1933" s="7"/>
      <c r="J1933" s="210"/>
      <c r="K1933" s="5"/>
      <c r="L1933" s="9"/>
    </row>
    <row r="1934" spans="1:12" s="2" customFormat="1" ht="10.15" customHeight="1" x14ac:dyDescent="0.15">
      <c r="A1934" s="312"/>
      <c r="B1934" s="313"/>
      <c r="C1934" s="10">
        <v>1</v>
      </c>
      <c r="D1934" s="10">
        <v>2</v>
      </c>
      <c r="E1934" s="10">
        <v>3</v>
      </c>
      <c r="F1934" s="10">
        <v>4</v>
      </c>
      <c r="G1934" s="10">
        <v>5</v>
      </c>
      <c r="H1934" s="325" t="s">
        <v>123</v>
      </c>
      <c r="I1934" s="11"/>
      <c r="J1934" s="207" t="s">
        <v>124</v>
      </c>
      <c r="K1934" s="10">
        <v>3</v>
      </c>
      <c r="L1934" s="13" t="s">
        <v>125</v>
      </c>
    </row>
    <row r="1935" spans="1:12" s="2" customFormat="1" ht="2.25" customHeight="1" x14ac:dyDescent="0.15">
      <c r="A1935" s="312"/>
      <c r="B1935" s="313"/>
      <c r="C1935" s="10"/>
      <c r="D1935" s="10"/>
      <c r="E1935" s="10"/>
      <c r="F1935" s="10"/>
      <c r="G1935" s="10"/>
      <c r="H1935" s="325"/>
      <c r="I1935" s="11"/>
      <c r="J1935" s="207"/>
      <c r="K1935" s="10"/>
      <c r="L1935" s="13"/>
    </row>
    <row r="1936" spans="1:12" s="2" customFormat="1" ht="2.25" customHeight="1" x14ac:dyDescent="0.15">
      <c r="A1936" s="312"/>
      <c r="B1936" s="313"/>
      <c r="C1936" s="14"/>
      <c r="D1936" s="14"/>
      <c r="E1936" s="14"/>
      <c r="F1936" s="14"/>
      <c r="G1936" s="14"/>
      <c r="H1936" s="325"/>
      <c r="I1936" s="15"/>
      <c r="J1936" s="208"/>
      <c r="K1936" s="17"/>
      <c r="L1936" s="18"/>
    </row>
    <row r="1937" spans="1:12" s="24" customFormat="1" ht="60" customHeight="1" x14ac:dyDescent="0.15">
      <c r="A1937" s="316" t="s">
        <v>35</v>
      </c>
      <c r="B1937" s="317"/>
      <c r="C1937" s="21" t="s">
        <v>177</v>
      </c>
      <c r="D1937" s="21" t="s">
        <v>178</v>
      </c>
      <c r="E1937" s="21" t="s">
        <v>126</v>
      </c>
      <c r="F1937" s="21" t="s">
        <v>179</v>
      </c>
      <c r="G1937" s="21" t="s">
        <v>180</v>
      </c>
      <c r="H1937" s="325"/>
      <c r="I1937" s="15" t="s">
        <v>5</v>
      </c>
      <c r="J1937" s="22" t="s">
        <v>177</v>
      </c>
      <c r="K1937" s="21" t="s">
        <v>127</v>
      </c>
      <c r="L1937" s="23" t="s">
        <v>180</v>
      </c>
    </row>
    <row r="1938" spans="1:12" s="24" customFormat="1" ht="2.25" customHeight="1" thickBot="1" x14ac:dyDescent="0.2">
      <c r="A1938" s="173"/>
      <c r="B1938" s="174"/>
      <c r="C1938" s="175"/>
      <c r="D1938" s="176"/>
      <c r="E1938" s="175"/>
      <c r="F1938" s="176"/>
      <c r="G1938" s="175"/>
      <c r="H1938" s="177"/>
      <c r="I1938" s="178"/>
      <c r="J1938" s="179"/>
      <c r="K1938" s="175"/>
      <c r="L1938" s="180"/>
    </row>
    <row r="1939" spans="1:12" s="37" customFormat="1" ht="11.25" customHeight="1" x14ac:dyDescent="0.15">
      <c r="A1939" s="318" t="s">
        <v>23</v>
      </c>
      <c r="B1939" s="319"/>
      <c r="C1939" s="33">
        <f t="shared" ref="C1939:H1939" si="60">C1941+C1943+C1945+C1947+C1949</f>
        <v>88</v>
      </c>
      <c r="D1939" s="33">
        <f t="shared" si="60"/>
        <v>618</v>
      </c>
      <c r="E1939" s="33">
        <f t="shared" si="60"/>
        <v>690</v>
      </c>
      <c r="F1939" s="33">
        <f t="shared" si="60"/>
        <v>466</v>
      </c>
      <c r="G1939" s="33">
        <f t="shared" si="60"/>
        <v>159</v>
      </c>
      <c r="H1939" s="33">
        <f t="shared" si="60"/>
        <v>81</v>
      </c>
      <c r="I1939" s="34">
        <f t="shared" ref="I1939:I1948" si="61">SUM(C1939:H1939)</f>
        <v>2102</v>
      </c>
      <c r="J1939" s="35">
        <f>C1939+D1939</f>
        <v>706</v>
      </c>
      <c r="K1939" s="33">
        <f>E1939</f>
        <v>690</v>
      </c>
      <c r="L1939" s="36">
        <f>SUM(F1939:G1939)</f>
        <v>625</v>
      </c>
    </row>
    <row r="1940" spans="1:12" s="37" customFormat="1" ht="11.25" customHeight="1" thickBot="1" x14ac:dyDescent="0.2">
      <c r="A1940" s="320"/>
      <c r="B1940" s="321"/>
      <c r="C1940" s="142">
        <f>C1939/I1939*100</f>
        <v>4.1864890580399621</v>
      </c>
      <c r="D1940" s="142">
        <f>D1939/I1939*100</f>
        <v>29.400570884871552</v>
      </c>
      <c r="E1940" s="142">
        <f>E1939/I1939*100</f>
        <v>32.825880114176975</v>
      </c>
      <c r="F1940" s="142">
        <f>F1939/I1939*100</f>
        <v>22.169362511893436</v>
      </c>
      <c r="G1940" s="142">
        <f>G1939/I1939*100</f>
        <v>7.5642245480494763</v>
      </c>
      <c r="H1940" s="181">
        <f>H1939/I1939*100</f>
        <v>3.8534728829686014</v>
      </c>
      <c r="I1940" s="167">
        <f t="shared" si="61"/>
        <v>100.00000000000001</v>
      </c>
      <c r="J1940" s="145">
        <f>J1939/I1939*100</f>
        <v>33.587059942911509</v>
      </c>
      <c r="K1940" s="99">
        <f>K1939/I1939*100</f>
        <v>32.825880114176975</v>
      </c>
      <c r="L1940" s="74">
        <f>L1939/I1939*100</f>
        <v>29.733587059942913</v>
      </c>
    </row>
    <row r="1941" spans="1:12" s="37" customFormat="1" ht="11.45" customHeight="1" x14ac:dyDescent="0.15">
      <c r="A1941" s="298" t="s">
        <v>128</v>
      </c>
      <c r="B1941" s="301" t="s">
        <v>20</v>
      </c>
      <c r="C1941" s="53">
        <v>61</v>
      </c>
      <c r="D1941" s="53">
        <v>406</v>
      </c>
      <c r="E1941" s="53">
        <v>462</v>
      </c>
      <c r="F1941" s="53">
        <v>324</v>
      </c>
      <c r="G1941" s="53">
        <v>108</v>
      </c>
      <c r="H1941" s="53">
        <v>40</v>
      </c>
      <c r="I1941" s="34">
        <f t="shared" si="61"/>
        <v>1401</v>
      </c>
      <c r="J1941" s="35">
        <f>C1941+D1941</f>
        <v>467</v>
      </c>
      <c r="K1941" s="33">
        <f>E1941</f>
        <v>462</v>
      </c>
      <c r="L1941" s="36">
        <f>SUM(F1941:G1941)</f>
        <v>432</v>
      </c>
    </row>
    <row r="1942" spans="1:12" s="37" customFormat="1" ht="11.45" customHeight="1" x14ac:dyDescent="0.15">
      <c r="A1942" s="299"/>
      <c r="B1942" s="302"/>
      <c r="C1942" s="127">
        <f>C1941/I1941*100</f>
        <v>4.354032833690221</v>
      </c>
      <c r="D1942" s="67">
        <f>D1941/I1941*100</f>
        <v>28.979300499643113</v>
      </c>
      <c r="E1942" s="67">
        <f>E1941/I1941*100</f>
        <v>32.976445396145607</v>
      </c>
      <c r="F1942" s="67">
        <f>F1941/I1941*100</f>
        <v>23.126338329764454</v>
      </c>
      <c r="G1942" s="67">
        <f>G1941/I1941*100</f>
        <v>7.7087794432548176</v>
      </c>
      <c r="H1942" s="68">
        <f>H1941/I1941*100</f>
        <v>2.8551034975017844</v>
      </c>
      <c r="I1942" s="69">
        <f t="shared" si="61"/>
        <v>100</v>
      </c>
      <c r="J1942" s="107">
        <f>J1941/I1941*100</f>
        <v>33.333333333333329</v>
      </c>
      <c r="K1942" s="51">
        <f>K1941/I1941*100</f>
        <v>32.976445396145607</v>
      </c>
      <c r="L1942" s="52">
        <f>L1941/I1941*100</f>
        <v>30.83511777301927</v>
      </c>
    </row>
    <row r="1943" spans="1:12" s="37" customFormat="1" ht="11.45" customHeight="1" x14ac:dyDescent="0.15">
      <c r="A1943" s="299"/>
      <c r="B1943" s="303" t="s">
        <v>21</v>
      </c>
      <c r="C1943" s="53">
        <v>22</v>
      </c>
      <c r="D1943" s="53">
        <v>140</v>
      </c>
      <c r="E1943" s="53">
        <v>164</v>
      </c>
      <c r="F1943" s="53">
        <v>98</v>
      </c>
      <c r="G1943" s="53">
        <v>30</v>
      </c>
      <c r="H1943" s="53">
        <v>28</v>
      </c>
      <c r="I1943" s="54">
        <f t="shared" si="61"/>
        <v>482</v>
      </c>
      <c r="J1943" s="70">
        <f>C1943+D1943</f>
        <v>162</v>
      </c>
      <c r="K1943" s="56">
        <f>E1943</f>
        <v>164</v>
      </c>
      <c r="L1943" s="57">
        <f>SUM(F1943:G1943)</f>
        <v>128</v>
      </c>
    </row>
    <row r="1944" spans="1:12" s="37" customFormat="1" ht="11.45" customHeight="1" x14ac:dyDescent="0.15">
      <c r="A1944" s="299"/>
      <c r="B1944" s="303"/>
      <c r="C1944" s="72">
        <f>C1943/I1943*100</f>
        <v>4.5643153526970952</v>
      </c>
      <c r="D1944" s="72">
        <f>D1943/I1943*100</f>
        <v>29.045643153526974</v>
      </c>
      <c r="E1944" s="72">
        <f>E1943/I1943*100</f>
        <v>34.024896265560166</v>
      </c>
      <c r="F1944" s="72">
        <f>F1943/I1943*100</f>
        <v>20.331950207468878</v>
      </c>
      <c r="G1944" s="72">
        <f>G1943/I1943*100</f>
        <v>6.2240663900414939</v>
      </c>
      <c r="H1944" s="73">
        <f>H1943/I1943*100</f>
        <v>5.809128630705394</v>
      </c>
      <c r="I1944" s="69">
        <f t="shared" si="61"/>
        <v>100</v>
      </c>
      <c r="J1944" s="107">
        <f>J1943/I1943*100</f>
        <v>33.609958506224068</v>
      </c>
      <c r="K1944" s="51">
        <f>K1943/I1943*100</f>
        <v>34.024896265560166</v>
      </c>
      <c r="L1944" s="52">
        <f>L1943/I1943*100</f>
        <v>26.556016597510375</v>
      </c>
    </row>
    <row r="1945" spans="1:12" s="37" customFormat="1" ht="11.45" customHeight="1" x14ac:dyDescent="0.15">
      <c r="A1945" s="299"/>
      <c r="B1945" s="304" t="s">
        <v>129</v>
      </c>
      <c r="C1945" s="53">
        <v>4</v>
      </c>
      <c r="D1945" s="53">
        <v>58</v>
      </c>
      <c r="E1945" s="53">
        <v>47</v>
      </c>
      <c r="F1945" s="53">
        <v>29</v>
      </c>
      <c r="G1945" s="53">
        <v>14</v>
      </c>
      <c r="H1945" s="53">
        <v>11</v>
      </c>
      <c r="I1945" s="54">
        <f t="shared" si="61"/>
        <v>163</v>
      </c>
      <c r="J1945" s="70">
        <f>C1945+D1945</f>
        <v>62</v>
      </c>
      <c r="K1945" s="56">
        <f>E1945</f>
        <v>47</v>
      </c>
      <c r="L1945" s="57">
        <f>SUM(F1945:G1945)</f>
        <v>43</v>
      </c>
    </row>
    <row r="1946" spans="1:12" s="37" customFormat="1" ht="11.45" customHeight="1" x14ac:dyDescent="0.15">
      <c r="A1946" s="299"/>
      <c r="B1946" s="302"/>
      <c r="C1946" s="67">
        <f>C1945/I1945*100</f>
        <v>2.4539877300613497</v>
      </c>
      <c r="D1946" s="67">
        <f>D1945/I1945*100</f>
        <v>35.582822085889568</v>
      </c>
      <c r="E1946" s="67">
        <f>E1945/I1945*100</f>
        <v>28.834355828220858</v>
      </c>
      <c r="F1946" s="67">
        <f>F1945/I1945*100</f>
        <v>17.791411042944784</v>
      </c>
      <c r="G1946" s="67">
        <f>G1945/I1945*100</f>
        <v>8.5889570552147241</v>
      </c>
      <c r="H1946" s="68">
        <f>H1945/I1945*100</f>
        <v>6.7484662576687118</v>
      </c>
      <c r="I1946" s="69">
        <f t="shared" si="61"/>
        <v>100</v>
      </c>
      <c r="J1946" s="107">
        <f>J1945/I1945*100</f>
        <v>38.036809815950924</v>
      </c>
      <c r="K1946" s="51">
        <f>K1945/I1945*100</f>
        <v>28.834355828220858</v>
      </c>
      <c r="L1946" s="52">
        <f>L1945/I1945*100</f>
        <v>26.380368098159508</v>
      </c>
    </row>
    <row r="1947" spans="1:12" s="37" customFormat="1" ht="11.45" customHeight="1" x14ac:dyDescent="0.15">
      <c r="A1947" s="299"/>
      <c r="B1947" s="303" t="s">
        <v>130</v>
      </c>
      <c r="C1947" s="53">
        <v>1</v>
      </c>
      <c r="D1947" s="53">
        <v>14</v>
      </c>
      <c r="E1947" s="53">
        <v>17</v>
      </c>
      <c r="F1947" s="53">
        <v>15</v>
      </c>
      <c r="G1947" s="53">
        <v>7</v>
      </c>
      <c r="H1947" s="53">
        <v>2</v>
      </c>
      <c r="I1947" s="54">
        <f t="shared" si="61"/>
        <v>56</v>
      </c>
      <c r="J1947" s="70">
        <f>C1947+D1947</f>
        <v>15</v>
      </c>
      <c r="K1947" s="56">
        <f>E1947</f>
        <v>17</v>
      </c>
      <c r="L1947" s="57">
        <f>SUM(F1947:G1947)</f>
        <v>22</v>
      </c>
    </row>
    <row r="1948" spans="1:12" s="37" customFormat="1" ht="11.45" customHeight="1" thickBot="1" x14ac:dyDescent="0.2">
      <c r="A1948" s="299"/>
      <c r="B1948" s="303"/>
      <c r="C1948" s="72">
        <f>C1947/I1947*100</f>
        <v>1.7857142857142856</v>
      </c>
      <c r="D1948" s="72">
        <f>D1947/I1947*100</f>
        <v>25</v>
      </c>
      <c r="E1948" s="72">
        <f>E1947/I1947*100</f>
        <v>30.357142857142854</v>
      </c>
      <c r="F1948" s="72">
        <f>F1947/I1947*100</f>
        <v>26.785714285714285</v>
      </c>
      <c r="G1948" s="72">
        <f>G1947/I1947*100</f>
        <v>12.5</v>
      </c>
      <c r="H1948" s="73">
        <f>H1947/I1947*100</f>
        <v>3.5714285714285712</v>
      </c>
      <c r="I1948" s="69">
        <f t="shared" si="61"/>
        <v>99.999999999999986</v>
      </c>
      <c r="J1948" s="107">
        <f>J1947/I1947*100</f>
        <v>26.785714285714285</v>
      </c>
      <c r="K1948" s="51">
        <f>K1947/I1947*100</f>
        <v>30.357142857142854</v>
      </c>
      <c r="L1948" s="52">
        <f>L1947/I1947*100</f>
        <v>39.285714285714285</v>
      </c>
    </row>
    <row r="1949" spans="1:12" s="37" customFormat="1" ht="11.45" hidden="1" customHeight="1" x14ac:dyDescent="0.15">
      <c r="A1949" s="299"/>
      <c r="B1949" s="304" t="s">
        <v>131</v>
      </c>
      <c r="C1949" s="75">
        <v>0</v>
      </c>
      <c r="D1949" s="75">
        <v>0</v>
      </c>
      <c r="E1949" s="75">
        <v>0</v>
      </c>
      <c r="F1949" s="75">
        <v>0</v>
      </c>
      <c r="G1949" s="75">
        <v>0</v>
      </c>
      <c r="H1949" s="76">
        <v>0</v>
      </c>
      <c r="I1949" s="156">
        <v>0</v>
      </c>
      <c r="J1949" s="157">
        <v>0</v>
      </c>
      <c r="K1949" s="158">
        <v>0</v>
      </c>
      <c r="L1949" s="80">
        <v>0</v>
      </c>
    </row>
    <row r="1950" spans="1:12" s="37" customFormat="1" ht="11.45" hidden="1" customHeight="1" thickBot="1" x14ac:dyDescent="0.2">
      <c r="A1950" s="300"/>
      <c r="B1950" s="305"/>
      <c r="C1950" s="134" t="s">
        <v>132</v>
      </c>
      <c r="D1950" s="134" t="s">
        <v>132</v>
      </c>
      <c r="E1950" s="134" t="s">
        <v>132</v>
      </c>
      <c r="F1950" s="134" t="s">
        <v>132</v>
      </c>
      <c r="G1950" s="134" t="s">
        <v>132</v>
      </c>
      <c r="H1950" s="182" t="s">
        <v>132</v>
      </c>
      <c r="I1950" s="161" t="s">
        <v>132</v>
      </c>
      <c r="J1950" s="162" t="s">
        <v>132</v>
      </c>
      <c r="K1950" s="163" t="s">
        <v>132</v>
      </c>
      <c r="L1950" s="164" t="s">
        <v>132</v>
      </c>
    </row>
    <row r="1951" spans="1:12" s="37" customFormat="1" ht="11.45" customHeight="1" x14ac:dyDescent="0.15">
      <c r="A1951" s="298" t="s">
        <v>133</v>
      </c>
      <c r="B1951" s="301" t="s">
        <v>1</v>
      </c>
      <c r="C1951" s="87">
        <v>33</v>
      </c>
      <c r="D1951" s="87">
        <v>246</v>
      </c>
      <c r="E1951" s="87">
        <v>286</v>
      </c>
      <c r="F1951" s="87">
        <v>197</v>
      </c>
      <c r="G1951" s="87">
        <v>83</v>
      </c>
      <c r="H1951" s="195">
        <v>20</v>
      </c>
      <c r="I1951" s="34">
        <f t="shared" ref="I1951:I2000" si="62">SUM(C1951:H1951)</f>
        <v>865</v>
      </c>
      <c r="J1951" s="35">
        <f>C1951+D1951</f>
        <v>279</v>
      </c>
      <c r="K1951" s="33">
        <f>E1951</f>
        <v>286</v>
      </c>
      <c r="L1951" s="36">
        <f>SUM(F1951:G1951)</f>
        <v>280</v>
      </c>
    </row>
    <row r="1952" spans="1:12" s="37" customFormat="1" ht="11.45" customHeight="1" x14ac:dyDescent="0.15">
      <c r="A1952" s="299"/>
      <c r="B1952" s="303"/>
      <c r="C1952" s="72">
        <f>C1951/I1951*100</f>
        <v>3.8150289017341041</v>
      </c>
      <c r="D1952" s="72">
        <f>D1951/I1951*100</f>
        <v>28.439306358381504</v>
      </c>
      <c r="E1952" s="72">
        <f>E1951/I1951*100</f>
        <v>33.063583815028899</v>
      </c>
      <c r="F1952" s="72">
        <f>F1951/I1951*100</f>
        <v>22.77456647398844</v>
      </c>
      <c r="G1952" s="72">
        <f>G1951/I1951*100</f>
        <v>9.595375722543352</v>
      </c>
      <c r="H1952" s="73">
        <f>H1951/I1951*100</f>
        <v>2.3121387283236992</v>
      </c>
      <c r="I1952" s="69">
        <f t="shared" si="62"/>
        <v>100.00000000000001</v>
      </c>
      <c r="J1952" s="107">
        <f>J1951/I1951*100</f>
        <v>32.25433526011561</v>
      </c>
      <c r="K1952" s="51">
        <f>K1951/I1951*100</f>
        <v>33.063583815028899</v>
      </c>
      <c r="L1952" s="52">
        <f>L1951/I1951*100</f>
        <v>32.369942196531795</v>
      </c>
    </row>
    <row r="1953" spans="1:12" s="37" customFormat="1" ht="11.45" customHeight="1" x14ac:dyDescent="0.15">
      <c r="A1953" s="299"/>
      <c r="B1953" s="304" t="s">
        <v>2</v>
      </c>
      <c r="C1953" s="53">
        <v>55</v>
      </c>
      <c r="D1953" s="53">
        <v>370</v>
      </c>
      <c r="E1953" s="53">
        <v>401</v>
      </c>
      <c r="F1953" s="53">
        <v>268</v>
      </c>
      <c r="G1953" s="53">
        <v>75</v>
      </c>
      <c r="H1953" s="53">
        <v>44</v>
      </c>
      <c r="I1953" s="54">
        <f t="shared" si="62"/>
        <v>1213</v>
      </c>
      <c r="J1953" s="70">
        <f>C1953+D1953</f>
        <v>425</v>
      </c>
      <c r="K1953" s="56">
        <f>E1953</f>
        <v>401</v>
      </c>
      <c r="L1953" s="57">
        <f>SUM(F1953:G1953)</f>
        <v>343</v>
      </c>
    </row>
    <row r="1954" spans="1:12" s="37" customFormat="1" ht="11.45" customHeight="1" x14ac:dyDescent="0.15">
      <c r="A1954" s="299"/>
      <c r="B1954" s="302"/>
      <c r="C1954" s="67">
        <f>C1953/I1953*100</f>
        <v>4.5342126957955484</v>
      </c>
      <c r="D1954" s="67">
        <f>D1953/I1953*100</f>
        <v>30.502885408079145</v>
      </c>
      <c r="E1954" s="67">
        <f>E1953/I1953*100</f>
        <v>33.058532563891177</v>
      </c>
      <c r="F1954" s="67">
        <f>F1953/I1953*100</f>
        <v>22.093981863149217</v>
      </c>
      <c r="G1954" s="67">
        <f>G1953/I1953*100</f>
        <v>6.1830173124484755</v>
      </c>
      <c r="H1954" s="68">
        <f>H1953/I1953*100</f>
        <v>3.6273701566364385</v>
      </c>
      <c r="I1954" s="69">
        <f t="shared" si="62"/>
        <v>100.00000000000001</v>
      </c>
      <c r="J1954" s="107">
        <f>J1953/I1953*100</f>
        <v>35.03709810387469</v>
      </c>
      <c r="K1954" s="51">
        <f>K1953/I1953*100</f>
        <v>33.058532563891177</v>
      </c>
      <c r="L1954" s="52">
        <f>L1953/I1953*100</f>
        <v>28.276999175597687</v>
      </c>
    </row>
    <row r="1955" spans="1:12" s="37" customFormat="1" ht="11.45" customHeight="1" x14ac:dyDescent="0.15">
      <c r="A1955" s="299"/>
      <c r="B1955" s="303" t="s">
        <v>6</v>
      </c>
      <c r="C1955" s="53">
        <v>0</v>
      </c>
      <c r="D1955" s="53">
        <v>2</v>
      </c>
      <c r="E1955" s="53">
        <v>3</v>
      </c>
      <c r="F1955" s="53">
        <v>1</v>
      </c>
      <c r="G1955" s="53">
        <v>1</v>
      </c>
      <c r="H1955" s="53">
        <v>17</v>
      </c>
      <c r="I1955" s="54">
        <f t="shared" si="62"/>
        <v>24</v>
      </c>
      <c r="J1955" s="70">
        <f>C1955+D1955</f>
        <v>2</v>
      </c>
      <c r="K1955" s="56">
        <f>E1955</f>
        <v>3</v>
      </c>
      <c r="L1955" s="57">
        <f>SUM(F1955:G1955)</f>
        <v>2</v>
      </c>
    </row>
    <row r="1956" spans="1:12" s="37" customFormat="1" ht="11.45" customHeight="1" thickBot="1" x14ac:dyDescent="0.2">
      <c r="A1956" s="300"/>
      <c r="B1956" s="305"/>
      <c r="C1956" s="96">
        <f>C1955/I1955*100</f>
        <v>0</v>
      </c>
      <c r="D1956" s="96">
        <f>D1955/I1955*100</f>
        <v>8.3333333333333321</v>
      </c>
      <c r="E1956" s="96">
        <f>E1955/I1955*100</f>
        <v>12.5</v>
      </c>
      <c r="F1956" s="96">
        <f>F1955/I1955*100</f>
        <v>4.1666666666666661</v>
      </c>
      <c r="G1956" s="96">
        <f>G1955/I1955*100</f>
        <v>4.1666666666666661</v>
      </c>
      <c r="H1956" s="97">
        <f>H1955/I1955*100</f>
        <v>70.833333333333343</v>
      </c>
      <c r="I1956" s="167">
        <f t="shared" si="62"/>
        <v>100</v>
      </c>
      <c r="J1956" s="145">
        <f>J1955/I1955*100</f>
        <v>8.3333333333333321</v>
      </c>
      <c r="K1956" s="99">
        <f>K1955/I1955*100</f>
        <v>12.5</v>
      </c>
      <c r="L1956" s="74">
        <f>L1955/I1955*100</f>
        <v>8.3333333333333321</v>
      </c>
    </row>
    <row r="1957" spans="1:12" s="37" customFormat="1" ht="11.45" customHeight="1" x14ac:dyDescent="0.15">
      <c r="A1957" s="298" t="s">
        <v>134</v>
      </c>
      <c r="B1957" s="301" t="s">
        <v>7</v>
      </c>
      <c r="C1957" s="53">
        <v>5</v>
      </c>
      <c r="D1957" s="53">
        <v>14</v>
      </c>
      <c r="E1957" s="53">
        <v>18</v>
      </c>
      <c r="F1957" s="53">
        <v>15</v>
      </c>
      <c r="G1957" s="53">
        <v>5</v>
      </c>
      <c r="H1957" s="53">
        <v>0</v>
      </c>
      <c r="I1957" s="34">
        <f t="shared" si="62"/>
        <v>57</v>
      </c>
      <c r="J1957" s="35">
        <f>C1957+D1957</f>
        <v>19</v>
      </c>
      <c r="K1957" s="33">
        <f>E1957</f>
        <v>18</v>
      </c>
      <c r="L1957" s="36">
        <f>SUM(F1957:G1957)</f>
        <v>20</v>
      </c>
    </row>
    <row r="1958" spans="1:12" s="37" customFormat="1" ht="11.45" customHeight="1" x14ac:dyDescent="0.15">
      <c r="A1958" s="299"/>
      <c r="B1958" s="302"/>
      <c r="C1958" s="67">
        <f>C1957/I1957*100</f>
        <v>8.7719298245614024</v>
      </c>
      <c r="D1958" s="67">
        <f>D1957/I1957*100</f>
        <v>24.561403508771928</v>
      </c>
      <c r="E1958" s="67">
        <f>E1957/I1957*100</f>
        <v>31.578947368421051</v>
      </c>
      <c r="F1958" s="67">
        <f>F1957/I1957*100</f>
        <v>26.315789473684209</v>
      </c>
      <c r="G1958" s="67">
        <f>G1957/I1957*100</f>
        <v>8.7719298245614024</v>
      </c>
      <c r="H1958" s="68">
        <f>H1957/I1957*100</f>
        <v>0</v>
      </c>
      <c r="I1958" s="69">
        <f t="shared" si="62"/>
        <v>99.999999999999986</v>
      </c>
      <c r="J1958" s="107">
        <f>J1957/I1957*100</f>
        <v>33.333333333333329</v>
      </c>
      <c r="K1958" s="51">
        <f>K1957/I1957*100</f>
        <v>31.578947368421051</v>
      </c>
      <c r="L1958" s="52">
        <f>L1957/I1957*100</f>
        <v>35.087719298245609</v>
      </c>
    </row>
    <row r="1959" spans="1:12" s="37" customFormat="1" ht="11.45" customHeight="1" x14ac:dyDescent="0.15">
      <c r="A1959" s="299"/>
      <c r="B1959" s="303" t="s">
        <v>8</v>
      </c>
      <c r="C1959" s="53">
        <v>7</v>
      </c>
      <c r="D1959" s="53">
        <v>53</v>
      </c>
      <c r="E1959" s="53">
        <v>47</v>
      </c>
      <c r="F1959" s="53">
        <v>46</v>
      </c>
      <c r="G1959" s="53">
        <v>16</v>
      </c>
      <c r="H1959" s="53">
        <v>2</v>
      </c>
      <c r="I1959" s="54">
        <f t="shared" si="62"/>
        <v>171</v>
      </c>
      <c r="J1959" s="70">
        <f>C1959+D1959</f>
        <v>60</v>
      </c>
      <c r="K1959" s="56">
        <f>E1959</f>
        <v>47</v>
      </c>
      <c r="L1959" s="57">
        <f>SUM(F1959:G1959)</f>
        <v>62</v>
      </c>
    </row>
    <row r="1960" spans="1:12" s="37" customFormat="1" ht="11.45" customHeight="1" x14ac:dyDescent="0.15">
      <c r="A1960" s="299"/>
      <c r="B1960" s="303"/>
      <c r="C1960" s="72">
        <f>C1959/I1959*100</f>
        <v>4.0935672514619883</v>
      </c>
      <c r="D1960" s="72">
        <f>D1959/I1959*100</f>
        <v>30.994152046783626</v>
      </c>
      <c r="E1960" s="72">
        <f>E1959/I1959*100</f>
        <v>27.485380116959064</v>
      </c>
      <c r="F1960" s="72">
        <f>F1959/I1959*100</f>
        <v>26.900584795321635</v>
      </c>
      <c r="G1960" s="72">
        <f>G1959/I1959*100</f>
        <v>9.3567251461988299</v>
      </c>
      <c r="H1960" s="73">
        <f>H1959/I1959*100</f>
        <v>1.1695906432748537</v>
      </c>
      <c r="I1960" s="69">
        <f t="shared" si="62"/>
        <v>100</v>
      </c>
      <c r="J1960" s="107">
        <f>J1959/I1959*100</f>
        <v>35.087719298245609</v>
      </c>
      <c r="K1960" s="51">
        <f>K1959/I1959*100</f>
        <v>27.485380116959064</v>
      </c>
      <c r="L1960" s="52">
        <f>L1959/I1959*100</f>
        <v>36.257309941520468</v>
      </c>
    </row>
    <row r="1961" spans="1:12" s="37" customFormat="1" ht="11.45" customHeight="1" x14ac:dyDescent="0.15">
      <c r="A1961" s="299"/>
      <c r="B1961" s="304" t="s">
        <v>9</v>
      </c>
      <c r="C1961" s="53">
        <v>8</v>
      </c>
      <c r="D1961" s="53">
        <v>61</v>
      </c>
      <c r="E1961" s="53">
        <v>78</v>
      </c>
      <c r="F1961" s="53">
        <v>64</v>
      </c>
      <c r="G1961" s="53">
        <v>23</v>
      </c>
      <c r="H1961" s="53">
        <v>1</v>
      </c>
      <c r="I1961" s="54">
        <f t="shared" si="62"/>
        <v>235</v>
      </c>
      <c r="J1961" s="70">
        <f>C1961+D1961</f>
        <v>69</v>
      </c>
      <c r="K1961" s="56">
        <f>E1961</f>
        <v>78</v>
      </c>
      <c r="L1961" s="57">
        <f>SUM(F1961:G1961)</f>
        <v>87</v>
      </c>
    </row>
    <row r="1962" spans="1:12" s="37" customFormat="1" ht="11.45" customHeight="1" x14ac:dyDescent="0.15">
      <c r="A1962" s="299"/>
      <c r="B1962" s="302"/>
      <c r="C1962" s="67">
        <f>C1961/I1961*100</f>
        <v>3.4042553191489362</v>
      </c>
      <c r="D1962" s="67">
        <f>D1961/I1961*100</f>
        <v>25.957446808510635</v>
      </c>
      <c r="E1962" s="67">
        <f>E1961/I1961*100</f>
        <v>33.191489361702125</v>
      </c>
      <c r="F1962" s="67">
        <f>F1961/I1961*100</f>
        <v>27.23404255319149</v>
      </c>
      <c r="G1962" s="67">
        <f>G1961/I1961*100</f>
        <v>9.787234042553191</v>
      </c>
      <c r="H1962" s="68">
        <f>H1961/I1961*100</f>
        <v>0.42553191489361702</v>
      </c>
      <c r="I1962" s="69">
        <f t="shared" si="62"/>
        <v>99.999999999999986</v>
      </c>
      <c r="J1962" s="107">
        <f>J1961/I1961*100</f>
        <v>29.361702127659573</v>
      </c>
      <c r="K1962" s="51">
        <f>K1961/I1961*100</f>
        <v>33.191489361702125</v>
      </c>
      <c r="L1962" s="52">
        <f>L1961/I1961*100</f>
        <v>37.021276595744681</v>
      </c>
    </row>
    <row r="1963" spans="1:12" s="37" customFormat="1" ht="11.45" customHeight="1" x14ac:dyDescent="0.15">
      <c r="A1963" s="299"/>
      <c r="B1963" s="303" t="s">
        <v>10</v>
      </c>
      <c r="C1963" s="53">
        <v>15</v>
      </c>
      <c r="D1963" s="53">
        <v>88</v>
      </c>
      <c r="E1963" s="53">
        <v>101</v>
      </c>
      <c r="F1963" s="53">
        <v>88</v>
      </c>
      <c r="G1963" s="53">
        <v>26</v>
      </c>
      <c r="H1963" s="53">
        <v>4</v>
      </c>
      <c r="I1963" s="54">
        <f t="shared" si="62"/>
        <v>322</v>
      </c>
      <c r="J1963" s="70">
        <f>C1963+D1963</f>
        <v>103</v>
      </c>
      <c r="K1963" s="56">
        <f>E1963</f>
        <v>101</v>
      </c>
      <c r="L1963" s="57">
        <f>SUM(F1963:G1963)</f>
        <v>114</v>
      </c>
    </row>
    <row r="1964" spans="1:12" s="37" customFormat="1" ht="11.45" customHeight="1" x14ac:dyDescent="0.15">
      <c r="A1964" s="299"/>
      <c r="B1964" s="303"/>
      <c r="C1964" s="72">
        <f>C1963/I1963*100</f>
        <v>4.658385093167702</v>
      </c>
      <c r="D1964" s="72">
        <f>D1963/I1963*100</f>
        <v>27.329192546583851</v>
      </c>
      <c r="E1964" s="72">
        <f>E1963/I1963*100</f>
        <v>31.366459627329192</v>
      </c>
      <c r="F1964" s="72">
        <f>F1963/I1963*100</f>
        <v>27.329192546583851</v>
      </c>
      <c r="G1964" s="72">
        <f>G1963/I1963*100</f>
        <v>8.0745341614906838</v>
      </c>
      <c r="H1964" s="73">
        <f>H1963/I1963*100</f>
        <v>1.2422360248447204</v>
      </c>
      <c r="I1964" s="69">
        <f t="shared" si="62"/>
        <v>100</v>
      </c>
      <c r="J1964" s="107">
        <f>J1963/I1963*100</f>
        <v>31.987577639751553</v>
      </c>
      <c r="K1964" s="51">
        <f>K1963/I1963*100</f>
        <v>31.366459627329192</v>
      </c>
      <c r="L1964" s="52">
        <f>L1963/I1963*100</f>
        <v>35.403726708074537</v>
      </c>
    </row>
    <row r="1965" spans="1:12" s="37" customFormat="1" ht="11.45" customHeight="1" x14ac:dyDescent="0.15">
      <c r="A1965" s="299"/>
      <c r="B1965" s="304" t="s">
        <v>11</v>
      </c>
      <c r="C1965" s="53">
        <v>10</v>
      </c>
      <c r="D1965" s="53">
        <v>102</v>
      </c>
      <c r="E1965" s="53">
        <v>124</v>
      </c>
      <c r="F1965" s="53">
        <v>95</v>
      </c>
      <c r="G1965" s="53">
        <v>40</v>
      </c>
      <c r="H1965" s="53">
        <v>3</v>
      </c>
      <c r="I1965" s="54">
        <f t="shared" si="62"/>
        <v>374</v>
      </c>
      <c r="J1965" s="70">
        <f>C1965+D1965</f>
        <v>112</v>
      </c>
      <c r="K1965" s="56">
        <f>E1965</f>
        <v>124</v>
      </c>
      <c r="L1965" s="57">
        <f>SUM(F1965:G1965)</f>
        <v>135</v>
      </c>
    </row>
    <row r="1966" spans="1:12" s="37" customFormat="1" ht="11.45" customHeight="1" x14ac:dyDescent="0.15">
      <c r="A1966" s="299"/>
      <c r="B1966" s="302"/>
      <c r="C1966" s="67">
        <f>C1965/I1965*100</f>
        <v>2.6737967914438503</v>
      </c>
      <c r="D1966" s="67">
        <f>D1965/I1965*100</f>
        <v>27.27272727272727</v>
      </c>
      <c r="E1966" s="67">
        <f>E1965/I1965*100</f>
        <v>33.155080213903744</v>
      </c>
      <c r="F1966" s="67">
        <f>F1965/I1965*100</f>
        <v>25.401069518716579</v>
      </c>
      <c r="G1966" s="67">
        <f>G1965/I1965*100</f>
        <v>10.695187165775401</v>
      </c>
      <c r="H1966" s="68">
        <f>H1965/I1965*100</f>
        <v>0.80213903743315518</v>
      </c>
      <c r="I1966" s="69">
        <f t="shared" si="62"/>
        <v>99.999999999999986</v>
      </c>
      <c r="J1966" s="107">
        <f>J1965/I1965*100</f>
        <v>29.946524064171122</v>
      </c>
      <c r="K1966" s="51">
        <f>K1965/I1965*100</f>
        <v>33.155080213903744</v>
      </c>
      <c r="L1966" s="52">
        <f>L1965/I1965*100</f>
        <v>36.096256684491976</v>
      </c>
    </row>
    <row r="1967" spans="1:12" s="37" customFormat="1" ht="11.45" customHeight="1" x14ac:dyDescent="0.15">
      <c r="A1967" s="299"/>
      <c r="B1967" s="303" t="s">
        <v>12</v>
      </c>
      <c r="C1967" s="53">
        <v>17</v>
      </c>
      <c r="D1967" s="53">
        <v>138</v>
      </c>
      <c r="E1967" s="53">
        <v>139</v>
      </c>
      <c r="F1967" s="53">
        <v>82</v>
      </c>
      <c r="G1967" s="53">
        <v>26</v>
      </c>
      <c r="H1967" s="53">
        <v>10</v>
      </c>
      <c r="I1967" s="54">
        <f t="shared" si="62"/>
        <v>412</v>
      </c>
      <c r="J1967" s="70">
        <f>C1967+D1967</f>
        <v>155</v>
      </c>
      <c r="K1967" s="56">
        <f>E1967</f>
        <v>139</v>
      </c>
      <c r="L1967" s="57">
        <f>SUM(F1967:G1967)</f>
        <v>108</v>
      </c>
    </row>
    <row r="1968" spans="1:12" s="37" customFormat="1" ht="11.45" customHeight="1" x14ac:dyDescent="0.15">
      <c r="A1968" s="299"/>
      <c r="B1968" s="303"/>
      <c r="C1968" s="72">
        <f>C1967/I1967*100</f>
        <v>4.1262135922330101</v>
      </c>
      <c r="D1968" s="72">
        <f>D1967/I1967*100</f>
        <v>33.495145631067963</v>
      </c>
      <c r="E1968" s="72">
        <f>E1967/I1967*100</f>
        <v>33.737864077669904</v>
      </c>
      <c r="F1968" s="72">
        <f>F1967/I1967*100</f>
        <v>19.902912621359224</v>
      </c>
      <c r="G1968" s="72">
        <f>G1967/I1967*100</f>
        <v>6.3106796116504853</v>
      </c>
      <c r="H1968" s="73">
        <f>H1967/I1967*100</f>
        <v>2.4271844660194173</v>
      </c>
      <c r="I1968" s="69">
        <f t="shared" si="62"/>
        <v>100</v>
      </c>
      <c r="J1968" s="107">
        <f>J1967/I1967*100</f>
        <v>37.621359223300971</v>
      </c>
      <c r="K1968" s="51">
        <f>K1967/I1967*100</f>
        <v>33.737864077669904</v>
      </c>
      <c r="L1968" s="52">
        <f>L1967/I1967*100</f>
        <v>26.21359223300971</v>
      </c>
    </row>
    <row r="1969" spans="1:12" s="37" customFormat="1" ht="11.45" customHeight="1" x14ac:dyDescent="0.15">
      <c r="A1969" s="299"/>
      <c r="B1969" s="304" t="s">
        <v>13</v>
      </c>
      <c r="C1969" s="53">
        <v>26</v>
      </c>
      <c r="D1969" s="53">
        <v>160</v>
      </c>
      <c r="E1969" s="53">
        <v>181</v>
      </c>
      <c r="F1969" s="53">
        <v>74</v>
      </c>
      <c r="G1969" s="53">
        <v>23</v>
      </c>
      <c r="H1969" s="53">
        <v>45</v>
      </c>
      <c r="I1969" s="54">
        <f t="shared" si="62"/>
        <v>509</v>
      </c>
      <c r="J1969" s="70">
        <f>C1969+D1969</f>
        <v>186</v>
      </c>
      <c r="K1969" s="56">
        <f>E1969</f>
        <v>181</v>
      </c>
      <c r="L1969" s="57">
        <f>SUM(F1969:G1969)</f>
        <v>97</v>
      </c>
    </row>
    <row r="1970" spans="1:12" s="37" customFormat="1" ht="11.45" customHeight="1" x14ac:dyDescent="0.15">
      <c r="A1970" s="299"/>
      <c r="B1970" s="302"/>
      <c r="C1970" s="67">
        <f>C1969/I1969*100</f>
        <v>5.1080550098231825</v>
      </c>
      <c r="D1970" s="67">
        <f>D1969/I1969*100</f>
        <v>31.43418467583497</v>
      </c>
      <c r="E1970" s="67">
        <f>E1969/I1969*100</f>
        <v>35.559921414538309</v>
      </c>
      <c r="F1970" s="67">
        <f>F1969/I1969*100</f>
        <v>14.538310412573674</v>
      </c>
      <c r="G1970" s="67">
        <f>G1969/I1969*100</f>
        <v>4.5186640471512778</v>
      </c>
      <c r="H1970" s="68">
        <f>H1969/I1969*100</f>
        <v>8.840864440078585</v>
      </c>
      <c r="I1970" s="69">
        <f t="shared" si="62"/>
        <v>100.00000000000001</v>
      </c>
      <c r="J1970" s="107">
        <f>J1969/I1969*100</f>
        <v>36.542239685658153</v>
      </c>
      <c r="K1970" s="51">
        <f>K1969/I1969*100</f>
        <v>35.559921414538309</v>
      </c>
      <c r="L1970" s="52">
        <f>L1969/I1969*100</f>
        <v>19.056974459724952</v>
      </c>
    </row>
    <row r="1971" spans="1:12" s="37" customFormat="1" ht="11.45" customHeight="1" x14ac:dyDescent="0.15">
      <c r="A1971" s="299"/>
      <c r="B1971" s="303" t="s">
        <v>25</v>
      </c>
      <c r="C1971" s="53">
        <v>0</v>
      </c>
      <c r="D1971" s="53">
        <v>2</v>
      </c>
      <c r="E1971" s="53">
        <v>2</v>
      </c>
      <c r="F1971" s="53">
        <v>2</v>
      </c>
      <c r="G1971" s="53">
        <v>0</v>
      </c>
      <c r="H1971" s="53">
        <v>16</v>
      </c>
      <c r="I1971" s="54">
        <f t="shared" si="62"/>
        <v>22</v>
      </c>
      <c r="J1971" s="70">
        <f>C1971+D1971</f>
        <v>2</v>
      </c>
      <c r="K1971" s="56">
        <f>E1971</f>
        <v>2</v>
      </c>
      <c r="L1971" s="57">
        <f>SUM(F1971:G1971)</f>
        <v>2</v>
      </c>
    </row>
    <row r="1972" spans="1:12" s="37" customFormat="1" ht="11.45" customHeight="1" thickBot="1" x14ac:dyDescent="0.2">
      <c r="A1972" s="300"/>
      <c r="B1972" s="305"/>
      <c r="C1972" s="96">
        <f>C1971/I1971*100</f>
        <v>0</v>
      </c>
      <c r="D1972" s="96">
        <f>D1971/I1971*100</f>
        <v>9.0909090909090917</v>
      </c>
      <c r="E1972" s="96">
        <f>E1971/I1971*100</f>
        <v>9.0909090909090917</v>
      </c>
      <c r="F1972" s="96">
        <f>F1971/I1971*100</f>
        <v>9.0909090909090917</v>
      </c>
      <c r="G1972" s="96">
        <f>G1971/I1971*100</f>
        <v>0</v>
      </c>
      <c r="H1972" s="97">
        <f>H1971/I1971*100</f>
        <v>72.727272727272734</v>
      </c>
      <c r="I1972" s="167">
        <f t="shared" si="62"/>
        <v>100</v>
      </c>
      <c r="J1972" s="145">
        <f>J1971/I1971*100</f>
        <v>9.0909090909090917</v>
      </c>
      <c r="K1972" s="99">
        <f>K1971/I1971*100</f>
        <v>9.0909090909090917</v>
      </c>
      <c r="L1972" s="74">
        <f>L1971/I1971*100</f>
        <v>9.0909090909090917</v>
      </c>
    </row>
    <row r="1973" spans="1:12" s="37" customFormat="1" ht="11.45" customHeight="1" thickBot="1" x14ac:dyDescent="0.2">
      <c r="A1973" s="306" t="s">
        <v>135</v>
      </c>
      <c r="B1973" s="301" t="s">
        <v>24</v>
      </c>
      <c r="C1973" s="53">
        <v>9</v>
      </c>
      <c r="D1973" s="53">
        <v>78</v>
      </c>
      <c r="E1973" s="53">
        <v>77</v>
      </c>
      <c r="F1973" s="53">
        <v>55</v>
      </c>
      <c r="G1973" s="53">
        <v>24</v>
      </c>
      <c r="H1973" s="53">
        <v>4</v>
      </c>
      <c r="I1973" s="34">
        <f t="shared" si="62"/>
        <v>247</v>
      </c>
      <c r="J1973" s="35">
        <f>C1973+D1973</f>
        <v>87</v>
      </c>
      <c r="K1973" s="33">
        <f>E1973</f>
        <v>77</v>
      </c>
      <c r="L1973" s="36">
        <f>SUM(F1973:G1973)</f>
        <v>79</v>
      </c>
    </row>
    <row r="1974" spans="1:12" s="37" customFormat="1" ht="11.45" customHeight="1" thickTop="1" thickBot="1" x14ac:dyDescent="0.2">
      <c r="A1974" s="307"/>
      <c r="B1974" s="302"/>
      <c r="C1974" s="67">
        <f>C1973/I1973*100</f>
        <v>3.6437246963562751</v>
      </c>
      <c r="D1974" s="67">
        <f>D1973/I1973*100</f>
        <v>31.578947368421051</v>
      </c>
      <c r="E1974" s="67">
        <f>E1973/I1973*100</f>
        <v>31.174089068825911</v>
      </c>
      <c r="F1974" s="67">
        <f>F1973/I1973*100</f>
        <v>22.267206477732792</v>
      </c>
      <c r="G1974" s="67">
        <f>G1973/I1973*100</f>
        <v>9.7165991902834001</v>
      </c>
      <c r="H1974" s="68">
        <f>H1973/I1973*100</f>
        <v>1.6194331983805668</v>
      </c>
      <c r="I1974" s="69">
        <f t="shared" si="62"/>
        <v>100</v>
      </c>
      <c r="J1974" s="107">
        <f>J1973/I1973*100</f>
        <v>35.222672064777328</v>
      </c>
      <c r="K1974" s="51">
        <f>K1973/I1973*100</f>
        <v>31.174089068825911</v>
      </c>
      <c r="L1974" s="52">
        <f>L1973/I1973*100</f>
        <v>31.983805668016196</v>
      </c>
    </row>
    <row r="1975" spans="1:12" s="37" customFormat="1" ht="11.45" customHeight="1" thickTop="1" thickBot="1" x14ac:dyDescent="0.2">
      <c r="A1975" s="307"/>
      <c r="B1975" s="303" t="s">
        <v>3</v>
      </c>
      <c r="C1975" s="53">
        <v>7</v>
      </c>
      <c r="D1975" s="53">
        <v>48</v>
      </c>
      <c r="E1975" s="53">
        <v>47</v>
      </c>
      <c r="F1975" s="53">
        <v>32</v>
      </c>
      <c r="G1975" s="53">
        <v>12</v>
      </c>
      <c r="H1975" s="53">
        <v>8</v>
      </c>
      <c r="I1975" s="54">
        <f t="shared" si="62"/>
        <v>154</v>
      </c>
      <c r="J1975" s="70">
        <f>C1975+D1975</f>
        <v>55</v>
      </c>
      <c r="K1975" s="56">
        <f>E1975</f>
        <v>47</v>
      </c>
      <c r="L1975" s="57">
        <f>SUM(F1975:G1975)</f>
        <v>44</v>
      </c>
    </row>
    <row r="1976" spans="1:12" s="37" customFormat="1" ht="11.45" customHeight="1" thickTop="1" thickBot="1" x14ac:dyDescent="0.2">
      <c r="A1976" s="307"/>
      <c r="B1976" s="303"/>
      <c r="C1976" s="72">
        <f>C1975/I1975*100</f>
        <v>4.5454545454545459</v>
      </c>
      <c r="D1976" s="72">
        <f>D1975/I1975*100</f>
        <v>31.168831168831169</v>
      </c>
      <c r="E1976" s="72">
        <f>E1975/I1975*100</f>
        <v>30.519480519480517</v>
      </c>
      <c r="F1976" s="72">
        <f>F1975/I1975*100</f>
        <v>20.779220779220779</v>
      </c>
      <c r="G1976" s="72">
        <f>G1975/I1975*100</f>
        <v>7.7922077922077921</v>
      </c>
      <c r="H1976" s="73">
        <f>H1975/I1975*100</f>
        <v>5.1948051948051948</v>
      </c>
      <c r="I1976" s="69">
        <f t="shared" si="62"/>
        <v>100</v>
      </c>
      <c r="J1976" s="107">
        <f>J1975/I1975*100</f>
        <v>35.714285714285715</v>
      </c>
      <c r="K1976" s="51">
        <f>K1975/I1975*100</f>
        <v>30.519480519480517</v>
      </c>
      <c r="L1976" s="52">
        <f>L1975/I1975*100</f>
        <v>28.571428571428569</v>
      </c>
    </row>
    <row r="1977" spans="1:12" s="37" customFormat="1" ht="11.45" customHeight="1" thickTop="1" thickBot="1" x14ac:dyDescent="0.2">
      <c r="A1977" s="307"/>
      <c r="B1977" s="304" t="s">
        <v>14</v>
      </c>
      <c r="C1977" s="53">
        <v>29</v>
      </c>
      <c r="D1977" s="53">
        <v>229</v>
      </c>
      <c r="E1977" s="53">
        <v>278</v>
      </c>
      <c r="F1977" s="53">
        <v>214</v>
      </c>
      <c r="G1977" s="53">
        <v>69</v>
      </c>
      <c r="H1977" s="53">
        <v>5</v>
      </c>
      <c r="I1977" s="54">
        <f t="shared" si="62"/>
        <v>824</v>
      </c>
      <c r="J1977" s="70">
        <f>C1977+D1977</f>
        <v>258</v>
      </c>
      <c r="K1977" s="56">
        <f>E1977</f>
        <v>278</v>
      </c>
      <c r="L1977" s="57">
        <f>SUM(F1977:G1977)</f>
        <v>283</v>
      </c>
    </row>
    <row r="1978" spans="1:12" s="37" customFormat="1" ht="11.45" customHeight="1" thickTop="1" thickBot="1" x14ac:dyDescent="0.2">
      <c r="A1978" s="307"/>
      <c r="B1978" s="302"/>
      <c r="C1978" s="67">
        <f>C1977/I1977*100</f>
        <v>3.5194174757281553</v>
      </c>
      <c r="D1978" s="67">
        <f>D1977/I1977*100</f>
        <v>27.791262135922327</v>
      </c>
      <c r="E1978" s="67">
        <f>E1977/I1977*100</f>
        <v>33.737864077669904</v>
      </c>
      <c r="F1978" s="67">
        <f>F1977/I1977*100</f>
        <v>25.970873786407765</v>
      </c>
      <c r="G1978" s="67">
        <f>G1977/I1977*100</f>
        <v>8.3737864077669908</v>
      </c>
      <c r="H1978" s="68">
        <f>H1977/I1977*100</f>
        <v>0.60679611650485432</v>
      </c>
      <c r="I1978" s="69">
        <f t="shared" si="62"/>
        <v>99.999999999999986</v>
      </c>
      <c r="J1978" s="107">
        <f>J1977/I1977*100</f>
        <v>31.310679611650489</v>
      </c>
      <c r="K1978" s="51">
        <f>K1977/I1977*100</f>
        <v>33.737864077669904</v>
      </c>
      <c r="L1978" s="52">
        <f>L1977/I1977*100</f>
        <v>34.344660194174757</v>
      </c>
    </row>
    <row r="1979" spans="1:12" s="37" customFormat="1" ht="11.45" customHeight="1" thickTop="1" thickBot="1" x14ac:dyDescent="0.2">
      <c r="A1979" s="307"/>
      <c r="B1979" s="303" t="s">
        <v>15</v>
      </c>
      <c r="C1979" s="53">
        <v>8</v>
      </c>
      <c r="D1979" s="53">
        <v>71</v>
      </c>
      <c r="E1979" s="53">
        <v>57</v>
      </c>
      <c r="F1979" s="53">
        <v>49</v>
      </c>
      <c r="G1979" s="53">
        <v>8</v>
      </c>
      <c r="H1979" s="53">
        <v>5</v>
      </c>
      <c r="I1979" s="54">
        <f t="shared" si="62"/>
        <v>198</v>
      </c>
      <c r="J1979" s="70">
        <f>C1979+D1979</f>
        <v>79</v>
      </c>
      <c r="K1979" s="56">
        <f>E1979</f>
        <v>57</v>
      </c>
      <c r="L1979" s="57">
        <f>SUM(F1979:G1979)</f>
        <v>57</v>
      </c>
    </row>
    <row r="1980" spans="1:12" s="37" customFormat="1" ht="11.45" customHeight="1" thickTop="1" thickBot="1" x14ac:dyDescent="0.2">
      <c r="A1980" s="307"/>
      <c r="B1980" s="303"/>
      <c r="C1980" s="72">
        <f>C1979/I1979*100</f>
        <v>4.0404040404040407</v>
      </c>
      <c r="D1980" s="72">
        <f>D1979/I1979*100</f>
        <v>35.858585858585855</v>
      </c>
      <c r="E1980" s="72">
        <f>E1979/I1979*100</f>
        <v>28.787878787878789</v>
      </c>
      <c r="F1980" s="72">
        <f>F1979/I1979*100</f>
        <v>24.747474747474747</v>
      </c>
      <c r="G1980" s="72">
        <f>G1979/I1979*100</f>
        <v>4.0404040404040407</v>
      </c>
      <c r="H1980" s="73">
        <f>H1979/I1979*100</f>
        <v>2.5252525252525251</v>
      </c>
      <c r="I1980" s="69">
        <f t="shared" si="62"/>
        <v>99.999999999999986</v>
      </c>
      <c r="J1980" s="107">
        <f>J1979/I1979*100</f>
        <v>39.898989898989903</v>
      </c>
      <c r="K1980" s="51">
        <f>K1979/I1979*100</f>
        <v>28.787878787878789</v>
      </c>
      <c r="L1980" s="52">
        <f>L1979/I1979*100</f>
        <v>28.787878787878789</v>
      </c>
    </row>
    <row r="1981" spans="1:12" s="37" customFormat="1" ht="11.45" customHeight="1" thickTop="1" thickBot="1" x14ac:dyDescent="0.2">
      <c r="A1981" s="307"/>
      <c r="B1981" s="304" t="s">
        <v>26</v>
      </c>
      <c r="C1981" s="53">
        <v>4</v>
      </c>
      <c r="D1981" s="53">
        <v>23</v>
      </c>
      <c r="E1981" s="53">
        <v>19</v>
      </c>
      <c r="F1981" s="53">
        <v>15</v>
      </c>
      <c r="G1981" s="53">
        <v>9</v>
      </c>
      <c r="H1981" s="53">
        <v>0</v>
      </c>
      <c r="I1981" s="54">
        <f t="shared" si="62"/>
        <v>70</v>
      </c>
      <c r="J1981" s="70">
        <f>C1981+D1981</f>
        <v>27</v>
      </c>
      <c r="K1981" s="56">
        <f>E1981</f>
        <v>19</v>
      </c>
      <c r="L1981" s="57">
        <f>SUM(F1981:G1981)</f>
        <v>24</v>
      </c>
    </row>
    <row r="1982" spans="1:12" s="37" customFormat="1" ht="11.45" customHeight="1" thickTop="1" thickBot="1" x14ac:dyDescent="0.2">
      <c r="A1982" s="307"/>
      <c r="B1982" s="302"/>
      <c r="C1982" s="67">
        <f>C1981/I1981*100</f>
        <v>5.7142857142857144</v>
      </c>
      <c r="D1982" s="67">
        <f>D1981/I1981*100</f>
        <v>32.857142857142854</v>
      </c>
      <c r="E1982" s="67">
        <f>E1981/I1981*100</f>
        <v>27.142857142857142</v>
      </c>
      <c r="F1982" s="67">
        <f>F1981/I1981*100</f>
        <v>21.428571428571427</v>
      </c>
      <c r="G1982" s="67">
        <f>G1981/I1981*100</f>
        <v>12.857142857142856</v>
      </c>
      <c r="H1982" s="68">
        <f>H1981/I1981*100</f>
        <v>0</v>
      </c>
      <c r="I1982" s="69">
        <f t="shared" si="62"/>
        <v>100</v>
      </c>
      <c r="J1982" s="107">
        <f>J1981/I1981*100</f>
        <v>38.571428571428577</v>
      </c>
      <c r="K1982" s="51">
        <f>K1981/I1981*100</f>
        <v>27.142857142857142</v>
      </c>
      <c r="L1982" s="52">
        <f>L1981/I1981*100</f>
        <v>34.285714285714285</v>
      </c>
    </row>
    <row r="1983" spans="1:12" ht="11.45" customHeight="1" thickTop="1" thickBot="1" x14ac:dyDescent="0.2">
      <c r="A1983" s="307"/>
      <c r="B1983" s="303" t="s">
        <v>27</v>
      </c>
      <c r="C1983" s="53">
        <v>23</v>
      </c>
      <c r="D1983" s="53">
        <v>133</v>
      </c>
      <c r="E1983" s="53">
        <v>170</v>
      </c>
      <c r="F1983" s="53">
        <v>79</v>
      </c>
      <c r="G1983" s="53">
        <v>27</v>
      </c>
      <c r="H1983" s="53">
        <v>34</v>
      </c>
      <c r="I1983" s="54">
        <f t="shared" si="62"/>
        <v>466</v>
      </c>
      <c r="J1983" s="70">
        <f>C1983+D1983</f>
        <v>156</v>
      </c>
      <c r="K1983" s="56">
        <f>E1983</f>
        <v>170</v>
      </c>
      <c r="L1983" s="57">
        <f>SUM(F1983:G1983)</f>
        <v>106</v>
      </c>
    </row>
    <row r="1984" spans="1:12" ht="11.45" customHeight="1" thickTop="1" thickBot="1" x14ac:dyDescent="0.2">
      <c r="A1984" s="307"/>
      <c r="B1984" s="303"/>
      <c r="C1984" s="72">
        <f>C1983/I1983*100</f>
        <v>4.9356223175965663</v>
      </c>
      <c r="D1984" s="72">
        <f>D1983/I1983*100</f>
        <v>28.540772532188839</v>
      </c>
      <c r="E1984" s="72">
        <f>E1983/I1983*100</f>
        <v>36.480686695278969</v>
      </c>
      <c r="F1984" s="72">
        <f>F1983/I1983*100</f>
        <v>16.952789699570818</v>
      </c>
      <c r="G1984" s="72">
        <f>G1983/I1983*100</f>
        <v>5.7939914163090123</v>
      </c>
      <c r="H1984" s="73">
        <f>H1983/I1983*100</f>
        <v>7.296137339055794</v>
      </c>
      <c r="I1984" s="69">
        <f t="shared" si="62"/>
        <v>99.999999999999986</v>
      </c>
      <c r="J1984" s="107">
        <f>J1983/I1983*100</f>
        <v>33.476394849785407</v>
      </c>
      <c r="K1984" s="51">
        <f>K1983/I1983*100</f>
        <v>36.480686695278969</v>
      </c>
      <c r="L1984" s="52">
        <f>L1983/I1983*100</f>
        <v>22.746781115879827</v>
      </c>
    </row>
    <row r="1985" spans="1:12" ht="11.45" customHeight="1" thickTop="1" thickBot="1" x14ac:dyDescent="0.2">
      <c r="A1985" s="307"/>
      <c r="B1985" s="304" t="s">
        <v>0</v>
      </c>
      <c r="C1985" s="53">
        <v>8</v>
      </c>
      <c r="D1985" s="53">
        <v>25</v>
      </c>
      <c r="E1985" s="53">
        <v>34</v>
      </c>
      <c r="F1985" s="53">
        <v>20</v>
      </c>
      <c r="G1985" s="53">
        <v>9</v>
      </c>
      <c r="H1985" s="53">
        <v>5</v>
      </c>
      <c r="I1985" s="54">
        <f t="shared" si="62"/>
        <v>101</v>
      </c>
      <c r="J1985" s="70">
        <f>C1985+D1985</f>
        <v>33</v>
      </c>
      <c r="K1985" s="56">
        <f>E1985</f>
        <v>34</v>
      </c>
      <c r="L1985" s="57">
        <f>SUM(F1985:G1985)</f>
        <v>29</v>
      </c>
    </row>
    <row r="1986" spans="1:12" ht="11.45" customHeight="1" thickTop="1" thickBot="1" x14ac:dyDescent="0.2">
      <c r="A1986" s="307"/>
      <c r="B1986" s="302"/>
      <c r="C1986" s="67">
        <f>C1985/I1985*100</f>
        <v>7.9207920792079207</v>
      </c>
      <c r="D1986" s="67">
        <f>D1985/I1985*100</f>
        <v>24.752475247524753</v>
      </c>
      <c r="E1986" s="67">
        <f>E1985/I1985*100</f>
        <v>33.663366336633665</v>
      </c>
      <c r="F1986" s="67">
        <f>F1985/I1985*100</f>
        <v>19.801980198019802</v>
      </c>
      <c r="G1986" s="67">
        <f>G1985/I1985*100</f>
        <v>8.9108910891089099</v>
      </c>
      <c r="H1986" s="68">
        <f>H1985/I1985*100</f>
        <v>4.9504950495049505</v>
      </c>
      <c r="I1986" s="69">
        <f t="shared" si="62"/>
        <v>100.00000000000001</v>
      </c>
      <c r="J1986" s="107">
        <f>J1985/I1985*100</f>
        <v>32.673267326732677</v>
      </c>
      <c r="K1986" s="51">
        <f>K1985/I1985*100</f>
        <v>33.663366336633665</v>
      </c>
      <c r="L1986" s="52">
        <f>L1985/I1985*100</f>
        <v>28.71287128712871</v>
      </c>
    </row>
    <row r="1987" spans="1:12" ht="11.45" customHeight="1" thickTop="1" thickBot="1" x14ac:dyDescent="0.2">
      <c r="A1987" s="307"/>
      <c r="B1987" s="303" t="s">
        <v>25</v>
      </c>
      <c r="C1987" s="53">
        <v>0</v>
      </c>
      <c r="D1987" s="53">
        <v>11</v>
      </c>
      <c r="E1987" s="53">
        <v>8</v>
      </c>
      <c r="F1987" s="53">
        <v>2</v>
      </c>
      <c r="G1987" s="53">
        <v>1</v>
      </c>
      <c r="H1987" s="53">
        <v>20</v>
      </c>
      <c r="I1987" s="54">
        <f t="shared" si="62"/>
        <v>42</v>
      </c>
      <c r="J1987" s="70">
        <f>C1987+D1987</f>
        <v>11</v>
      </c>
      <c r="K1987" s="56">
        <f>E1987</f>
        <v>8</v>
      </c>
      <c r="L1987" s="57">
        <f>SUM(F1987:G1987)</f>
        <v>3</v>
      </c>
    </row>
    <row r="1988" spans="1:12" ht="11.45" customHeight="1" thickTop="1" thickBot="1" x14ac:dyDescent="0.2">
      <c r="A1988" s="308"/>
      <c r="B1988" s="305"/>
      <c r="C1988" s="96">
        <f>C1987/I1987*100</f>
        <v>0</v>
      </c>
      <c r="D1988" s="96">
        <f>D1987/I1987*100</f>
        <v>26.190476190476193</v>
      </c>
      <c r="E1988" s="96">
        <f>E1987/I1987*100</f>
        <v>19.047619047619047</v>
      </c>
      <c r="F1988" s="96">
        <f>F1987/I1987*100</f>
        <v>4.7619047619047619</v>
      </c>
      <c r="G1988" s="96">
        <f>G1987/I1987*100</f>
        <v>2.3809523809523809</v>
      </c>
      <c r="H1988" s="97">
        <f>H1987/I1987*100</f>
        <v>47.619047619047613</v>
      </c>
      <c r="I1988" s="167">
        <f t="shared" si="62"/>
        <v>100</v>
      </c>
      <c r="J1988" s="145">
        <f>J1987/I1987*100</f>
        <v>26.190476190476193</v>
      </c>
      <c r="K1988" s="99">
        <f>K1987/I1987*100</f>
        <v>19.047619047619047</v>
      </c>
      <c r="L1988" s="74">
        <f>L1987/I1987*100</f>
        <v>7.1428571428571423</v>
      </c>
    </row>
    <row r="1989" spans="1:12" ht="11.45" customHeight="1" x14ac:dyDescent="0.15">
      <c r="A1989" s="298" t="s">
        <v>22</v>
      </c>
      <c r="B1989" s="301" t="s">
        <v>28</v>
      </c>
      <c r="C1989" s="53">
        <v>11</v>
      </c>
      <c r="D1989" s="53">
        <v>60</v>
      </c>
      <c r="E1989" s="53">
        <v>84</v>
      </c>
      <c r="F1989" s="53">
        <v>46</v>
      </c>
      <c r="G1989" s="53">
        <v>20</v>
      </c>
      <c r="H1989" s="53">
        <v>14</v>
      </c>
      <c r="I1989" s="34">
        <f t="shared" si="62"/>
        <v>235</v>
      </c>
      <c r="J1989" s="35">
        <f>C1989+D1989</f>
        <v>71</v>
      </c>
      <c r="K1989" s="33">
        <f>E1989</f>
        <v>84</v>
      </c>
      <c r="L1989" s="36">
        <f>SUM(F1989:G1989)</f>
        <v>66</v>
      </c>
    </row>
    <row r="1990" spans="1:12" ht="11.45" customHeight="1" x14ac:dyDescent="0.15">
      <c r="A1990" s="299"/>
      <c r="B1990" s="302"/>
      <c r="C1990" s="67">
        <f>C1989/I1989*100</f>
        <v>4.6808510638297873</v>
      </c>
      <c r="D1990" s="67">
        <f>D1989/I1989*100</f>
        <v>25.531914893617021</v>
      </c>
      <c r="E1990" s="67">
        <f>E1989/I1989*100</f>
        <v>35.744680851063833</v>
      </c>
      <c r="F1990" s="67">
        <f>F1989/I1989*100</f>
        <v>19.574468085106382</v>
      </c>
      <c r="G1990" s="67">
        <f>G1989/I1989*100</f>
        <v>8.5106382978723403</v>
      </c>
      <c r="H1990" s="68">
        <f>H1989/I1989*100</f>
        <v>5.9574468085106389</v>
      </c>
      <c r="I1990" s="69">
        <f t="shared" si="62"/>
        <v>100</v>
      </c>
      <c r="J1990" s="107">
        <f>J1989/I1989*100</f>
        <v>30.212765957446809</v>
      </c>
      <c r="K1990" s="51">
        <f>K1989/I1989*100</f>
        <v>35.744680851063833</v>
      </c>
      <c r="L1990" s="52">
        <f>L1989/I1989*100</f>
        <v>28.085106382978726</v>
      </c>
    </row>
    <row r="1991" spans="1:12" ht="11.45" customHeight="1" x14ac:dyDescent="0.15">
      <c r="A1991" s="299"/>
      <c r="B1991" s="303" t="s">
        <v>29</v>
      </c>
      <c r="C1991" s="53">
        <v>11</v>
      </c>
      <c r="D1991" s="53">
        <v>104</v>
      </c>
      <c r="E1991" s="53">
        <v>115</v>
      </c>
      <c r="F1991" s="53">
        <v>71</v>
      </c>
      <c r="G1991" s="53">
        <v>23</v>
      </c>
      <c r="H1991" s="53">
        <v>13</v>
      </c>
      <c r="I1991" s="54">
        <f t="shared" si="62"/>
        <v>337</v>
      </c>
      <c r="J1991" s="70">
        <f>C1991+D1991</f>
        <v>115</v>
      </c>
      <c r="K1991" s="56">
        <f>E1991</f>
        <v>115</v>
      </c>
      <c r="L1991" s="57">
        <f>SUM(F1991:G1991)</f>
        <v>94</v>
      </c>
    </row>
    <row r="1992" spans="1:12" ht="11.45" customHeight="1" x14ac:dyDescent="0.15">
      <c r="A1992" s="299"/>
      <c r="B1992" s="303"/>
      <c r="C1992" s="72">
        <f>C1991/I1991*100</f>
        <v>3.2640949554896146</v>
      </c>
      <c r="D1992" s="72">
        <f>D1991/I1991*100</f>
        <v>30.86053412462908</v>
      </c>
      <c r="E1992" s="72">
        <f>E1991/I1991*100</f>
        <v>34.124629080118694</v>
      </c>
      <c r="F1992" s="72">
        <f>F1991/I1991*100</f>
        <v>21.068249258160236</v>
      </c>
      <c r="G1992" s="72">
        <f>G1991/I1991*100</f>
        <v>6.8249258160237387</v>
      </c>
      <c r="H1992" s="73">
        <f>H1991/I1991*100</f>
        <v>3.857566765578635</v>
      </c>
      <c r="I1992" s="69">
        <f t="shared" si="62"/>
        <v>100</v>
      </c>
      <c r="J1992" s="107">
        <f>J1991/I1991*100</f>
        <v>34.124629080118694</v>
      </c>
      <c r="K1992" s="51">
        <f>K1991/I1991*100</f>
        <v>34.124629080118694</v>
      </c>
      <c r="L1992" s="52">
        <f>L1991/I1991*100</f>
        <v>27.893175074183979</v>
      </c>
    </row>
    <row r="1993" spans="1:12" ht="11.45" customHeight="1" x14ac:dyDescent="0.15">
      <c r="A1993" s="299"/>
      <c r="B1993" s="304" t="s">
        <v>30</v>
      </c>
      <c r="C1993" s="53">
        <v>38</v>
      </c>
      <c r="D1993" s="53">
        <v>286</v>
      </c>
      <c r="E1993" s="53">
        <v>322</v>
      </c>
      <c r="F1993" s="53">
        <v>222</v>
      </c>
      <c r="G1993" s="53">
        <v>75</v>
      </c>
      <c r="H1993" s="53">
        <v>16</v>
      </c>
      <c r="I1993" s="54">
        <f t="shared" si="62"/>
        <v>959</v>
      </c>
      <c r="J1993" s="70">
        <f>C1993+D1993</f>
        <v>324</v>
      </c>
      <c r="K1993" s="56">
        <f>E1993</f>
        <v>322</v>
      </c>
      <c r="L1993" s="57">
        <f>SUM(F1993:G1993)</f>
        <v>297</v>
      </c>
    </row>
    <row r="1994" spans="1:12" ht="11.45" customHeight="1" x14ac:dyDescent="0.15">
      <c r="A1994" s="299"/>
      <c r="B1994" s="302"/>
      <c r="C1994" s="67">
        <f>C1993/I1993*100</f>
        <v>3.9624608967674662</v>
      </c>
      <c r="D1994" s="67">
        <f>D1993/I1993*100</f>
        <v>29.822732012513036</v>
      </c>
      <c r="E1994" s="67">
        <f>E1993/I1993*100</f>
        <v>33.576642335766422</v>
      </c>
      <c r="F1994" s="67">
        <f>F1993/I1993*100</f>
        <v>23.149113660062564</v>
      </c>
      <c r="G1994" s="67">
        <f>G1993/I1993*100</f>
        <v>7.8206465067778934</v>
      </c>
      <c r="H1994" s="68">
        <f>H1993/I1993*100</f>
        <v>1.6684045881126173</v>
      </c>
      <c r="I1994" s="69">
        <f t="shared" si="62"/>
        <v>100.00000000000001</v>
      </c>
      <c r="J1994" s="107">
        <f>J1993/I1993*100</f>
        <v>33.785192909280497</v>
      </c>
      <c r="K1994" s="51">
        <f>K1993/I1993*100</f>
        <v>33.576642335766422</v>
      </c>
      <c r="L1994" s="52">
        <f>L1993/I1993*100</f>
        <v>30.969760166840459</v>
      </c>
    </row>
    <row r="1995" spans="1:12" ht="11.45" customHeight="1" x14ac:dyDescent="0.15">
      <c r="A1995" s="299"/>
      <c r="B1995" s="303" t="s">
        <v>31</v>
      </c>
      <c r="C1995" s="53">
        <v>15</v>
      </c>
      <c r="D1995" s="53">
        <v>129</v>
      </c>
      <c r="E1995" s="53">
        <v>120</v>
      </c>
      <c r="F1995" s="53">
        <v>95</v>
      </c>
      <c r="G1995" s="53">
        <v>29</v>
      </c>
      <c r="H1995" s="53">
        <v>9</v>
      </c>
      <c r="I1995" s="54">
        <f t="shared" si="62"/>
        <v>397</v>
      </c>
      <c r="J1995" s="70">
        <f>C1995+D1995</f>
        <v>144</v>
      </c>
      <c r="K1995" s="56">
        <f>E1995</f>
        <v>120</v>
      </c>
      <c r="L1995" s="57">
        <f>SUM(F1995:G1995)</f>
        <v>124</v>
      </c>
    </row>
    <row r="1996" spans="1:12" ht="11.45" customHeight="1" x14ac:dyDescent="0.15">
      <c r="A1996" s="299"/>
      <c r="B1996" s="303"/>
      <c r="C1996" s="72">
        <f>C1995/I1995*100</f>
        <v>3.7783375314861463</v>
      </c>
      <c r="D1996" s="72">
        <f>D1995/I1995*100</f>
        <v>32.493702770780857</v>
      </c>
      <c r="E1996" s="72">
        <f>E1995/I1995*100</f>
        <v>30.22670025188917</v>
      </c>
      <c r="F1996" s="72">
        <f>F1995/I1995*100</f>
        <v>23.929471032745592</v>
      </c>
      <c r="G1996" s="72">
        <f>G1995/I1995*100</f>
        <v>7.3047858942065487</v>
      </c>
      <c r="H1996" s="73">
        <f>H1995/I1995*100</f>
        <v>2.2670025188916876</v>
      </c>
      <c r="I1996" s="69">
        <f t="shared" si="62"/>
        <v>100</v>
      </c>
      <c r="J1996" s="107">
        <f>J1995/I1995*100</f>
        <v>36.272040302267001</v>
      </c>
      <c r="K1996" s="51">
        <f>K1995/I1995*100</f>
        <v>30.22670025188917</v>
      </c>
      <c r="L1996" s="52">
        <f>L1995/I1995*100</f>
        <v>31.234256926952142</v>
      </c>
    </row>
    <row r="1997" spans="1:12" ht="11.45" customHeight="1" x14ac:dyDescent="0.15">
      <c r="A1997" s="299"/>
      <c r="B1997" s="304" t="s">
        <v>58</v>
      </c>
      <c r="C1997" s="53">
        <v>13</v>
      </c>
      <c r="D1997" s="53">
        <v>34</v>
      </c>
      <c r="E1997" s="53">
        <v>42</v>
      </c>
      <c r="F1997" s="53">
        <v>28</v>
      </c>
      <c r="G1997" s="53">
        <v>11</v>
      </c>
      <c r="H1997" s="53">
        <v>6</v>
      </c>
      <c r="I1997" s="54">
        <f t="shared" si="62"/>
        <v>134</v>
      </c>
      <c r="J1997" s="70">
        <f>C1997+D1997</f>
        <v>47</v>
      </c>
      <c r="K1997" s="56">
        <f>E1997</f>
        <v>42</v>
      </c>
      <c r="L1997" s="57">
        <f>SUM(F1997:G1997)</f>
        <v>39</v>
      </c>
    </row>
    <row r="1998" spans="1:12" ht="11.45" customHeight="1" x14ac:dyDescent="0.15">
      <c r="A1998" s="299"/>
      <c r="B1998" s="302"/>
      <c r="C1998" s="72">
        <f>C1997/I1997*100</f>
        <v>9.7014925373134329</v>
      </c>
      <c r="D1998" s="72">
        <f>D1997/I1997*100</f>
        <v>25.373134328358208</v>
      </c>
      <c r="E1998" s="72">
        <f>E1997/I1997*100</f>
        <v>31.343283582089555</v>
      </c>
      <c r="F1998" s="72">
        <f>F1997/I1997*100</f>
        <v>20.8955223880597</v>
      </c>
      <c r="G1998" s="72">
        <f>G1997/I1997*100</f>
        <v>8.2089552238805972</v>
      </c>
      <c r="H1998" s="73">
        <f>H1997/I1997*100</f>
        <v>4.4776119402985071</v>
      </c>
      <c r="I1998" s="69">
        <f t="shared" si="62"/>
        <v>99.999999999999986</v>
      </c>
      <c r="J1998" s="107">
        <f>J1997/I1997*100</f>
        <v>35.074626865671647</v>
      </c>
      <c r="K1998" s="51">
        <f>K1997/I1997*100</f>
        <v>31.343283582089555</v>
      </c>
      <c r="L1998" s="52">
        <f>L1997/I1997*100</f>
        <v>29.1044776119403</v>
      </c>
    </row>
    <row r="1999" spans="1:12" ht="11.45" customHeight="1" x14ac:dyDescent="0.15">
      <c r="A1999" s="299"/>
      <c r="B1999" s="303" t="s">
        <v>25</v>
      </c>
      <c r="C1999" s="53">
        <v>0</v>
      </c>
      <c r="D1999" s="53">
        <v>5</v>
      </c>
      <c r="E1999" s="53">
        <v>7</v>
      </c>
      <c r="F1999" s="53">
        <v>4</v>
      </c>
      <c r="G1999" s="53">
        <v>1</v>
      </c>
      <c r="H1999" s="53">
        <v>23</v>
      </c>
      <c r="I1999" s="54">
        <f t="shared" si="62"/>
        <v>40</v>
      </c>
      <c r="J1999" s="70">
        <f>C1999+D1999</f>
        <v>5</v>
      </c>
      <c r="K1999" s="56">
        <f>E1999</f>
        <v>7</v>
      </c>
      <c r="L1999" s="57">
        <f>SUM(F1999:G1999)</f>
        <v>5</v>
      </c>
    </row>
    <row r="2000" spans="1:12" ht="11.45" customHeight="1" thickBot="1" x14ac:dyDescent="0.2">
      <c r="A2000" s="300"/>
      <c r="B2000" s="305"/>
      <c r="C2000" s="96">
        <f>C1999/I1999*100</f>
        <v>0</v>
      </c>
      <c r="D2000" s="96">
        <f>D1999/I1999*100</f>
        <v>12.5</v>
      </c>
      <c r="E2000" s="96">
        <f>E1999/I1999*100</f>
        <v>17.5</v>
      </c>
      <c r="F2000" s="96">
        <f>F1999/I1999*100</f>
        <v>10</v>
      </c>
      <c r="G2000" s="96">
        <f>G1999/I1999*100</f>
        <v>2.5</v>
      </c>
      <c r="H2000" s="97">
        <f>H1999/I1999*100</f>
        <v>57.499999999999993</v>
      </c>
      <c r="I2000" s="167">
        <f t="shared" si="62"/>
        <v>100</v>
      </c>
      <c r="J2000" s="145">
        <f>J1999/I1999*100</f>
        <v>12.5</v>
      </c>
      <c r="K2000" s="99">
        <f>K1999/I1999*100</f>
        <v>17.5</v>
      </c>
      <c r="L2000" s="74">
        <f>L1999/I1999*100</f>
        <v>12.5</v>
      </c>
    </row>
    <row r="2001" spans="1:12" s="2" customFormat="1" ht="15" customHeight="1" x14ac:dyDescent="0.15">
      <c r="A2001" s="115"/>
      <c r="B2001" s="116"/>
      <c r="C2001" s="234"/>
      <c r="D2001" s="234"/>
      <c r="E2001" s="234"/>
      <c r="F2001" s="234"/>
      <c r="G2001" s="234"/>
    </row>
    <row r="2002" spans="1:12" s="2" customFormat="1" ht="15" customHeight="1" x14ac:dyDescent="0.15">
      <c r="A2002" s="115"/>
      <c r="B2002" s="116"/>
      <c r="C2002" s="234"/>
      <c r="D2002" s="234"/>
      <c r="E2002" s="234"/>
      <c r="F2002" s="234"/>
      <c r="G2002" s="234"/>
    </row>
    <row r="2003" spans="1:12" s="4" customFormat="1" ht="30" customHeight="1" thickBot="1" x14ac:dyDescent="0.2">
      <c r="A2003" s="309" t="s">
        <v>95</v>
      </c>
      <c r="B2003" s="309"/>
      <c r="C2003" s="309"/>
      <c r="D2003" s="309"/>
      <c r="E2003" s="309"/>
      <c r="F2003" s="309"/>
      <c r="G2003" s="309"/>
      <c r="H2003" s="309"/>
      <c r="I2003" s="309"/>
      <c r="J2003" s="309"/>
      <c r="K2003" s="309"/>
      <c r="L2003" s="309"/>
    </row>
    <row r="2004" spans="1:12" s="2" customFormat="1" ht="2.25" customHeight="1" x14ac:dyDescent="0.15">
      <c r="A2004" s="310" t="s">
        <v>122</v>
      </c>
      <c r="B2004" s="311"/>
      <c r="C2004" s="5"/>
      <c r="D2004" s="5"/>
      <c r="E2004" s="5"/>
      <c r="F2004" s="5"/>
      <c r="G2004" s="5"/>
      <c r="H2004" s="209"/>
      <c r="I2004" s="7"/>
      <c r="J2004" s="210"/>
      <c r="K2004" s="5"/>
      <c r="L2004" s="9"/>
    </row>
    <row r="2005" spans="1:12" s="2" customFormat="1" ht="10.15" customHeight="1" x14ac:dyDescent="0.15">
      <c r="A2005" s="312"/>
      <c r="B2005" s="313"/>
      <c r="C2005" s="10">
        <v>1</v>
      </c>
      <c r="D2005" s="10">
        <v>2</v>
      </c>
      <c r="E2005" s="10">
        <v>3</v>
      </c>
      <c r="F2005" s="10">
        <v>4</v>
      </c>
      <c r="G2005" s="10">
        <v>5</v>
      </c>
      <c r="H2005" s="325" t="s">
        <v>123</v>
      </c>
      <c r="I2005" s="11"/>
      <c r="J2005" s="207" t="s">
        <v>124</v>
      </c>
      <c r="K2005" s="10">
        <v>3</v>
      </c>
      <c r="L2005" s="13" t="s">
        <v>125</v>
      </c>
    </row>
    <row r="2006" spans="1:12" s="2" customFormat="1" ht="2.25" customHeight="1" x14ac:dyDescent="0.15">
      <c r="A2006" s="312"/>
      <c r="B2006" s="313"/>
      <c r="C2006" s="10"/>
      <c r="D2006" s="10"/>
      <c r="E2006" s="10"/>
      <c r="F2006" s="10"/>
      <c r="G2006" s="10"/>
      <c r="H2006" s="325"/>
      <c r="I2006" s="11"/>
      <c r="J2006" s="207"/>
      <c r="K2006" s="10"/>
      <c r="L2006" s="13"/>
    </row>
    <row r="2007" spans="1:12" s="2" customFormat="1" ht="2.25" customHeight="1" x14ac:dyDescent="0.15">
      <c r="A2007" s="312"/>
      <c r="B2007" s="313"/>
      <c r="C2007" s="14"/>
      <c r="D2007" s="14"/>
      <c r="E2007" s="14"/>
      <c r="F2007" s="14"/>
      <c r="G2007" s="14"/>
      <c r="H2007" s="325"/>
      <c r="I2007" s="15"/>
      <c r="J2007" s="208"/>
      <c r="K2007" s="17"/>
      <c r="L2007" s="18"/>
    </row>
    <row r="2008" spans="1:12" s="24" customFormat="1" ht="60" customHeight="1" x14ac:dyDescent="0.15">
      <c r="A2008" s="316" t="s">
        <v>35</v>
      </c>
      <c r="B2008" s="317"/>
      <c r="C2008" s="21" t="s">
        <v>177</v>
      </c>
      <c r="D2008" s="21" t="s">
        <v>178</v>
      </c>
      <c r="E2008" s="21" t="s">
        <v>126</v>
      </c>
      <c r="F2008" s="21" t="s">
        <v>179</v>
      </c>
      <c r="G2008" s="21" t="s">
        <v>180</v>
      </c>
      <c r="H2008" s="325"/>
      <c r="I2008" s="15" t="s">
        <v>5</v>
      </c>
      <c r="J2008" s="22" t="s">
        <v>177</v>
      </c>
      <c r="K2008" s="21" t="s">
        <v>127</v>
      </c>
      <c r="L2008" s="23" t="s">
        <v>180</v>
      </c>
    </row>
    <row r="2009" spans="1:12" s="24" customFormat="1" ht="2.25" customHeight="1" thickBot="1" x14ac:dyDescent="0.2">
      <c r="A2009" s="173"/>
      <c r="B2009" s="174"/>
      <c r="C2009" s="175"/>
      <c r="D2009" s="176"/>
      <c r="E2009" s="175"/>
      <c r="F2009" s="176"/>
      <c r="G2009" s="175"/>
      <c r="H2009" s="177"/>
      <c r="I2009" s="178"/>
      <c r="J2009" s="179"/>
      <c r="K2009" s="175"/>
      <c r="L2009" s="180"/>
    </row>
    <row r="2010" spans="1:12" s="37" customFormat="1" ht="11.25" customHeight="1" x14ac:dyDescent="0.15">
      <c r="A2010" s="318" t="s">
        <v>23</v>
      </c>
      <c r="B2010" s="319"/>
      <c r="C2010" s="33">
        <f t="shared" ref="C2010:H2010" si="63">C2012+C2014+C2016+C2018+C2020</f>
        <v>87</v>
      </c>
      <c r="D2010" s="33">
        <f t="shared" si="63"/>
        <v>589</v>
      </c>
      <c r="E2010" s="33">
        <f t="shared" si="63"/>
        <v>820</v>
      </c>
      <c r="F2010" s="33">
        <f t="shared" si="63"/>
        <v>372</v>
      </c>
      <c r="G2010" s="33">
        <f t="shared" si="63"/>
        <v>138</v>
      </c>
      <c r="H2010" s="33">
        <f t="shared" si="63"/>
        <v>96</v>
      </c>
      <c r="I2010" s="34">
        <f t="shared" ref="I2010:I2019" si="64">SUM(C2010:H2010)</f>
        <v>2102</v>
      </c>
      <c r="J2010" s="35">
        <f>C2010+D2010</f>
        <v>676</v>
      </c>
      <c r="K2010" s="33">
        <f>E2010</f>
        <v>820</v>
      </c>
      <c r="L2010" s="36">
        <f>SUM(F2010:G2010)</f>
        <v>510</v>
      </c>
    </row>
    <row r="2011" spans="1:12" s="37" customFormat="1" ht="11.25" customHeight="1" thickBot="1" x14ac:dyDescent="0.2">
      <c r="A2011" s="320"/>
      <c r="B2011" s="321"/>
      <c r="C2011" s="142">
        <f>C2010/I2010*100</f>
        <v>4.1389153187440533</v>
      </c>
      <c r="D2011" s="142">
        <f>D2010/I2010*100</f>
        <v>28.020932445290196</v>
      </c>
      <c r="E2011" s="142">
        <f>E2010/I2010*100</f>
        <v>39.0104662226451</v>
      </c>
      <c r="F2011" s="142">
        <f>F2010/I2010*100</f>
        <v>17.697431018078021</v>
      </c>
      <c r="G2011" s="142">
        <f>G2010/I2010*100</f>
        <v>6.565176022835395</v>
      </c>
      <c r="H2011" s="181">
        <f>H2010/I2010*100</f>
        <v>4.5670789724072316</v>
      </c>
      <c r="I2011" s="167">
        <f t="shared" si="64"/>
        <v>99.999999999999986</v>
      </c>
      <c r="J2011" s="145">
        <f>J2010/I2010*100</f>
        <v>32.159847764034254</v>
      </c>
      <c r="K2011" s="99">
        <f>K2010/I2010*100</f>
        <v>39.0104662226451</v>
      </c>
      <c r="L2011" s="74">
        <f>L2010/I2010*100</f>
        <v>24.262607040913416</v>
      </c>
    </row>
    <row r="2012" spans="1:12" s="37" customFormat="1" ht="11.45" customHeight="1" x14ac:dyDescent="0.15">
      <c r="A2012" s="298" t="s">
        <v>128</v>
      </c>
      <c r="B2012" s="301" t="s">
        <v>20</v>
      </c>
      <c r="C2012" s="53">
        <v>59</v>
      </c>
      <c r="D2012" s="53">
        <v>379</v>
      </c>
      <c r="E2012" s="53">
        <v>552</v>
      </c>
      <c r="F2012" s="53">
        <v>267</v>
      </c>
      <c r="G2012" s="53">
        <v>96</v>
      </c>
      <c r="H2012" s="53">
        <v>48</v>
      </c>
      <c r="I2012" s="34">
        <f t="shared" si="64"/>
        <v>1401</v>
      </c>
      <c r="J2012" s="35">
        <f>C2012+D2012</f>
        <v>438</v>
      </c>
      <c r="K2012" s="33">
        <f>E2012</f>
        <v>552</v>
      </c>
      <c r="L2012" s="36">
        <f>SUM(F2012:G2012)</f>
        <v>363</v>
      </c>
    </row>
    <row r="2013" spans="1:12" s="37" customFormat="1" ht="11.45" customHeight="1" x14ac:dyDescent="0.15">
      <c r="A2013" s="299"/>
      <c r="B2013" s="302"/>
      <c r="C2013" s="127">
        <f>C2012/I2012*100</f>
        <v>4.2112776588151322</v>
      </c>
      <c r="D2013" s="67">
        <f>D2012/I2012*100</f>
        <v>27.05210563882941</v>
      </c>
      <c r="E2013" s="67">
        <f>E2012/I2012*100</f>
        <v>39.400428265524624</v>
      </c>
      <c r="F2013" s="67">
        <f>F2012/I2012*100</f>
        <v>19.057815845824411</v>
      </c>
      <c r="G2013" s="67">
        <f>G2012/I2012*100</f>
        <v>6.8522483940042829</v>
      </c>
      <c r="H2013" s="68">
        <f>H2012/I2012*100</f>
        <v>3.4261241970021414</v>
      </c>
      <c r="I2013" s="69">
        <f t="shared" si="64"/>
        <v>99.999999999999986</v>
      </c>
      <c r="J2013" s="107">
        <f>J2012/I2012*100</f>
        <v>31.263383297644538</v>
      </c>
      <c r="K2013" s="51">
        <f>K2012/I2012*100</f>
        <v>39.400428265524624</v>
      </c>
      <c r="L2013" s="52">
        <f>L2012/I2012*100</f>
        <v>25.910064239828696</v>
      </c>
    </row>
    <row r="2014" spans="1:12" s="37" customFormat="1" ht="11.45" customHeight="1" x14ac:dyDescent="0.15">
      <c r="A2014" s="299"/>
      <c r="B2014" s="303" t="s">
        <v>21</v>
      </c>
      <c r="C2014" s="53">
        <v>20</v>
      </c>
      <c r="D2014" s="53">
        <v>142</v>
      </c>
      <c r="E2014" s="53">
        <v>183</v>
      </c>
      <c r="F2014" s="53">
        <v>79</v>
      </c>
      <c r="G2014" s="53">
        <v>25</v>
      </c>
      <c r="H2014" s="53">
        <v>33</v>
      </c>
      <c r="I2014" s="54">
        <f t="shared" si="64"/>
        <v>482</v>
      </c>
      <c r="J2014" s="70">
        <f>C2014+D2014</f>
        <v>162</v>
      </c>
      <c r="K2014" s="56">
        <f>E2014</f>
        <v>183</v>
      </c>
      <c r="L2014" s="57">
        <f>SUM(F2014:G2014)</f>
        <v>104</v>
      </c>
    </row>
    <row r="2015" spans="1:12" s="37" customFormat="1" ht="11.45" customHeight="1" x14ac:dyDescent="0.15">
      <c r="A2015" s="299"/>
      <c r="B2015" s="303"/>
      <c r="C2015" s="72">
        <f>C2014/I2014*100</f>
        <v>4.1493775933609953</v>
      </c>
      <c r="D2015" s="72">
        <f>D2014/I2014*100</f>
        <v>29.460580912863072</v>
      </c>
      <c r="E2015" s="72">
        <f>E2014/I2014*100</f>
        <v>37.966804979253112</v>
      </c>
      <c r="F2015" s="72">
        <f>F2014/I2014*100</f>
        <v>16.390041493775932</v>
      </c>
      <c r="G2015" s="72">
        <f>G2014/I2014*100</f>
        <v>5.186721991701245</v>
      </c>
      <c r="H2015" s="73">
        <f>H2014/I2014*100</f>
        <v>6.8464730290456437</v>
      </c>
      <c r="I2015" s="69">
        <f t="shared" si="64"/>
        <v>100</v>
      </c>
      <c r="J2015" s="107">
        <f>J2014/I2014*100</f>
        <v>33.609958506224068</v>
      </c>
      <c r="K2015" s="51">
        <f>K2014/I2014*100</f>
        <v>37.966804979253112</v>
      </c>
      <c r="L2015" s="52">
        <f>L2014/I2014*100</f>
        <v>21.57676348547718</v>
      </c>
    </row>
    <row r="2016" spans="1:12" s="37" customFormat="1" ht="11.45" customHeight="1" x14ac:dyDescent="0.15">
      <c r="A2016" s="299"/>
      <c r="B2016" s="304" t="s">
        <v>129</v>
      </c>
      <c r="C2016" s="53">
        <v>6</v>
      </c>
      <c r="D2016" s="53">
        <v>53</v>
      </c>
      <c r="E2016" s="53">
        <v>65</v>
      </c>
      <c r="F2016" s="53">
        <v>15</v>
      </c>
      <c r="G2016" s="53">
        <v>11</v>
      </c>
      <c r="H2016" s="53">
        <v>13</v>
      </c>
      <c r="I2016" s="54">
        <f t="shared" si="64"/>
        <v>163</v>
      </c>
      <c r="J2016" s="70">
        <f>C2016+D2016</f>
        <v>59</v>
      </c>
      <c r="K2016" s="56">
        <f>E2016</f>
        <v>65</v>
      </c>
      <c r="L2016" s="57">
        <f>SUM(F2016:G2016)</f>
        <v>26</v>
      </c>
    </row>
    <row r="2017" spans="1:12" s="37" customFormat="1" ht="11.45" customHeight="1" x14ac:dyDescent="0.15">
      <c r="A2017" s="299"/>
      <c r="B2017" s="302"/>
      <c r="C2017" s="67">
        <f>C2016/I2016*100</f>
        <v>3.6809815950920246</v>
      </c>
      <c r="D2017" s="67">
        <f>D2016/I2016*100</f>
        <v>32.515337423312886</v>
      </c>
      <c r="E2017" s="67">
        <f>E2016/I2016*100</f>
        <v>39.877300613496928</v>
      </c>
      <c r="F2017" s="67">
        <f>F2016/I2016*100</f>
        <v>9.2024539877300615</v>
      </c>
      <c r="G2017" s="67">
        <f>G2016/I2016*100</f>
        <v>6.7484662576687118</v>
      </c>
      <c r="H2017" s="68">
        <f>H2016/I2016*100</f>
        <v>7.9754601226993866</v>
      </c>
      <c r="I2017" s="69">
        <f t="shared" si="64"/>
        <v>100</v>
      </c>
      <c r="J2017" s="107">
        <f>J2016/I2016*100</f>
        <v>36.196319018404907</v>
      </c>
      <c r="K2017" s="51">
        <f>K2016/I2016*100</f>
        <v>39.877300613496928</v>
      </c>
      <c r="L2017" s="52">
        <f>L2016/I2016*100</f>
        <v>15.950920245398773</v>
      </c>
    </row>
    <row r="2018" spans="1:12" s="37" customFormat="1" ht="11.45" customHeight="1" x14ac:dyDescent="0.15">
      <c r="A2018" s="299"/>
      <c r="B2018" s="303" t="s">
        <v>130</v>
      </c>
      <c r="C2018" s="53">
        <v>2</v>
      </c>
      <c r="D2018" s="53">
        <v>15</v>
      </c>
      <c r="E2018" s="53">
        <v>20</v>
      </c>
      <c r="F2018" s="53">
        <v>11</v>
      </c>
      <c r="G2018" s="53">
        <v>6</v>
      </c>
      <c r="H2018" s="53">
        <v>2</v>
      </c>
      <c r="I2018" s="54">
        <f t="shared" si="64"/>
        <v>56</v>
      </c>
      <c r="J2018" s="70">
        <f>C2018+D2018</f>
        <v>17</v>
      </c>
      <c r="K2018" s="56">
        <f>E2018</f>
        <v>20</v>
      </c>
      <c r="L2018" s="57">
        <f>SUM(F2018:G2018)</f>
        <v>17</v>
      </c>
    </row>
    <row r="2019" spans="1:12" s="37" customFormat="1" ht="11.45" customHeight="1" thickBot="1" x14ac:dyDescent="0.2">
      <c r="A2019" s="299"/>
      <c r="B2019" s="303"/>
      <c r="C2019" s="72">
        <f>C2018/I2018*100</f>
        <v>3.5714285714285712</v>
      </c>
      <c r="D2019" s="72">
        <f>D2018/I2018*100</f>
        <v>26.785714285714285</v>
      </c>
      <c r="E2019" s="72">
        <f>E2018/I2018*100</f>
        <v>35.714285714285715</v>
      </c>
      <c r="F2019" s="72">
        <f>F2018/I2018*100</f>
        <v>19.642857142857142</v>
      </c>
      <c r="G2019" s="72">
        <f>G2018/I2018*100</f>
        <v>10.714285714285714</v>
      </c>
      <c r="H2019" s="73">
        <f>H2018/I2018*100</f>
        <v>3.5714285714285712</v>
      </c>
      <c r="I2019" s="69">
        <f t="shared" si="64"/>
        <v>99.999999999999986</v>
      </c>
      <c r="J2019" s="107">
        <f>J2018/I2018*100</f>
        <v>30.357142857142854</v>
      </c>
      <c r="K2019" s="51">
        <f>K2018/I2018*100</f>
        <v>35.714285714285715</v>
      </c>
      <c r="L2019" s="52">
        <f>L2018/I2018*100</f>
        <v>30.357142857142854</v>
      </c>
    </row>
    <row r="2020" spans="1:12" s="37" customFormat="1" ht="11.45" hidden="1" customHeight="1" x14ac:dyDescent="0.15">
      <c r="A2020" s="299"/>
      <c r="B2020" s="304" t="s">
        <v>131</v>
      </c>
      <c r="C2020" s="75">
        <v>0</v>
      </c>
      <c r="D2020" s="75">
        <v>0</v>
      </c>
      <c r="E2020" s="75">
        <v>0</v>
      </c>
      <c r="F2020" s="75">
        <v>0</v>
      </c>
      <c r="G2020" s="75">
        <v>0</v>
      </c>
      <c r="H2020" s="76">
        <v>0</v>
      </c>
      <c r="I2020" s="156">
        <v>0</v>
      </c>
      <c r="J2020" s="157">
        <v>0</v>
      </c>
      <c r="K2020" s="158">
        <v>0</v>
      </c>
      <c r="L2020" s="80">
        <v>0</v>
      </c>
    </row>
    <row r="2021" spans="1:12" s="37" customFormat="1" ht="11.45" hidden="1" customHeight="1" thickBot="1" x14ac:dyDescent="0.2">
      <c r="A2021" s="300"/>
      <c r="B2021" s="305"/>
      <c r="C2021" s="134" t="s">
        <v>132</v>
      </c>
      <c r="D2021" s="134" t="s">
        <v>132</v>
      </c>
      <c r="E2021" s="134" t="s">
        <v>132</v>
      </c>
      <c r="F2021" s="134" t="s">
        <v>132</v>
      </c>
      <c r="G2021" s="134" t="s">
        <v>132</v>
      </c>
      <c r="H2021" s="182" t="s">
        <v>132</v>
      </c>
      <c r="I2021" s="161" t="s">
        <v>132</v>
      </c>
      <c r="J2021" s="162" t="s">
        <v>132</v>
      </c>
      <c r="K2021" s="163" t="s">
        <v>132</v>
      </c>
      <c r="L2021" s="164" t="s">
        <v>132</v>
      </c>
    </row>
    <row r="2022" spans="1:12" s="37" customFormat="1" ht="11.45" customHeight="1" x14ac:dyDescent="0.15">
      <c r="A2022" s="298" t="s">
        <v>133</v>
      </c>
      <c r="B2022" s="301" t="s">
        <v>1</v>
      </c>
      <c r="C2022" s="87">
        <v>39</v>
      </c>
      <c r="D2022" s="87">
        <v>235</v>
      </c>
      <c r="E2022" s="87">
        <v>330</v>
      </c>
      <c r="F2022" s="87">
        <v>177</v>
      </c>
      <c r="G2022" s="87">
        <v>59</v>
      </c>
      <c r="H2022" s="195">
        <v>25</v>
      </c>
      <c r="I2022" s="34">
        <f t="shared" ref="I2022:I2071" si="65">SUM(C2022:H2022)</f>
        <v>865</v>
      </c>
      <c r="J2022" s="35">
        <f>C2022+D2022</f>
        <v>274</v>
      </c>
      <c r="K2022" s="33">
        <f>E2022</f>
        <v>330</v>
      </c>
      <c r="L2022" s="36">
        <f>SUM(F2022:G2022)</f>
        <v>236</v>
      </c>
    </row>
    <row r="2023" spans="1:12" s="37" customFormat="1" ht="11.45" customHeight="1" x14ac:dyDescent="0.15">
      <c r="A2023" s="299"/>
      <c r="B2023" s="303"/>
      <c r="C2023" s="72">
        <f>C2022/I2022*100</f>
        <v>4.5086705202312141</v>
      </c>
      <c r="D2023" s="72">
        <f>D2022/I2022*100</f>
        <v>27.167630057803464</v>
      </c>
      <c r="E2023" s="72">
        <f>E2022/I2022*100</f>
        <v>38.150289017341038</v>
      </c>
      <c r="F2023" s="72">
        <f>F2022/I2022*100</f>
        <v>20.462427745664741</v>
      </c>
      <c r="G2023" s="72">
        <f>G2022/I2022*100</f>
        <v>6.8208092485549123</v>
      </c>
      <c r="H2023" s="73">
        <f>H2022/I2022*100</f>
        <v>2.8901734104046244</v>
      </c>
      <c r="I2023" s="69">
        <f t="shared" si="65"/>
        <v>99.999999999999986</v>
      </c>
      <c r="J2023" s="107">
        <f>J2022/I2022*100</f>
        <v>31.676300578034684</v>
      </c>
      <c r="K2023" s="51">
        <f>K2022/I2022*100</f>
        <v>38.150289017341038</v>
      </c>
      <c r="L2023" s="52">
        <f>L2022/I2022*100</f>
        <v>27.283236994219649</v>
      </c>
    </row>
    <row r="2024" spans="1:12" s="37" customFormat="1" ht="11.45" customHeight="1" x14ac:dyDescent="0.15">
      <c r="A2024" s="299"/>
      <c r="B2024" s="304" t="s">
        <v>2</v>
      </c>
      <c r="C2024" s="53">
        <v>48</v>
      </c>
      <c r="D2024" s="53">
        <v>352</v>
      </c>
      <c r="E2024" s="53">
        <v>487</v>
      </c>
      <c r="F2024" s="53">
        <v>194</v>
      </c>
      <c r="G2024" s="53">
        <v>78</v>
      </c>
      <c r="H2024" s="53">
        <v>54</v>
      </c>
      <c r="I2024" s="54">
        <f t="shared" si="65"/>
        <v>1213</v>
      </c>
      <c r="J2024" s="70">
        <f>C2024+D2024</f>
        <v>400</v>
      </c>
      <c r="K2024" s="56">
        <f>E2024</f>
        <v>487</v>
      </c>
      <c r="L2024" s="57">
        <f>SUM(F2024:G2024)</f>
        <v>272</v>
      </c>
    </row>
    <row r="2025" spans="1:12" s="37" customFormat="1" ht="11.45" customHeight="1" x14ac:dyDescent="0.15">
      <c r="A2025" s="299"/>
      <c r="B2025" s="302"/>
      <c r="C2025" s="67">
        <f>C2024/I2024*100</f>
        <v>3.9571310799670236</v>
      </c>
      <c r="D2025" s="67">
        <f>D2024/I2024*100</f>
        <v>29.018961253091508</v>
      </c>
      <c r="E2025" s="67">
        <f>E2024/I2024*100</f>
        <v>40.148392415498762</v>
      </c>
      <c r="F2025" s="67">
        <f>F2024/I2024*100</f>
        <v>15.993404781533387</v>
      </c>
      <c r="G2025" s="67">
        <f>G2024/I2024*100</f>
        <v>6.4303380049464138</v>
      </c>
      <c r="H2025" s="68">
        <f>H2024/I2024*100</f>
        <v>4.451772464962902</v>
      </c>
      <c r="I2025" s="69">
        <f t="shared" si="65"/>
        <v>99.999999999999986</v>
      </c>
      <c r="J2025" s="107">
        <f>J2024/I2024*100</f>
        <v>32.976092333058531</v>
      </c>
      <c r="K2025" s="51">
        <f>K2024/I2024*100</f>
        <v>40.148392415498762</v>
      </c>
      <c r="L2025" s="52">
        <f>L2024/I2024*100</f>
        <v>22.423742786479803</v>
      </c>
    </row>
    <row r="2026" spans="1:12" s="37" customFormat="1" ht="11.45" customHeight="1" x14ac:dyDescent="0.15">
      <c r="A2026" s="299"/>
      <c r="B2026" s="303" t="s">
        <v>6</v>
      </c>
      <c r="C2026" s="53">
        <v>0</v>
      </c>
      <c r="D2026" s="53">
        <v>2</v>
      </c>
      <c r="E2026" s="53">
        <v>3</v>
      </c>
      <c r="F2026" s="53">
        <v>1</v>
      </c>
      <c r="G2026" s="53">
        <v>1</v>
      </c>
      <c r="H2026" s="53">
        <v>17</v>
      </c>
      <c r="I2026" s="54">
        <f t="shared" si="65"/>
        <v>24</v>
      </c>
      <c r="J2026" s="70">
        <f>C2026+D2026</f>
        <v>2</v>
      </c>
      <c r="K2026" s="56">
        <f>E2026</f>
        <v>3</v>
      </c>
      <c r="L2026" s="57">
        <f>SUM(F2026:G2026)</f>
        <v>2</v>
      </c>
    </row>
    <row r="2027" spans="1:12" s="37" customFormat="1" ht="11.45" customHeight="1" thickBot="1" x14ac:dyDescent="0.2">
      <c r="A2027" s="300"/>
      <c r="B2027" s="305"/>
      <c r="C2027" s="96">
        <f>C2026/I2026*100</f>
        <v>0</v>
      </c>
      <c r="D2027" s="96">
        <f>D2026/I2026*100</f>
        <v>8.3333333333333321</v>
      </c>
      <c r="E2027" s="96">
        <f>E2026/I2026*100</f>
        <v>12.5</v>
      </c>
      <c r="F2027" s="96">
        <f>F2026/I2026*100</f>
        <v>4.1666666666666661</v>
      </c>
      <c r="G2027" s="96">
        <f>G2026/I2026*100</f>
        <v>4.1666666666666661</v>
      </c>
      <c r="H2027" s="97">
        <f>H2026/I2026*100</f>
        <v>70.833333333333343</v>
      </c>
      <c r="I2027" s="167">
        <f t="shared" si="65"/>
        <v>100</v>
      </c>
      <c r="J2027" s="145">
        <f>J2026/I2026*100</f>
        <v>8.3333333333333321</v>
      </c>
      <c r="K2027" s="99">
        <f>K2026/I2026*100</f>
        <v>12.5</v>
      </c>
      <c r="L2027" s="74">
        <f>L2026/I2026*100</f>
        <v>8.3333333333333321</v>
      </c>
    </row>
    <row r="2028" spans="1:12" s="37" customFormat="1" ht="11.45" customHeight="1" x14ac:dyDescent="0.15">
      <c r="A2028" s="298" t="s">
        <v>134</v>
      </c>
      <c r="B2028" s="301" t="s">
        <v>7</v>
      </c>
      <c r="C2028" s="53">
        <v>6</v>
      </c>
      <c r="D2028" s="53">
        <v>16</v>
      </c>
      <c r="E2028" s="53">
        <v>14</v>
      </c>
      <c r="F2028" s="53">
        <v>19</v>
      </c>
      <c r="G2028" s="53">
        <v>2</v>
      </c>
      <c r="H2028" s="53">
        <v>0</v>
      </c>
      <c r="I2028" s="34">
        <f t="shared" si="65"/>
        <v>57</v>
      </c>
      <c r="J2028" s="35">
        <f>C2028+D2028</f>
        <v>22</v>
      </c>
      <c r="K2028" s="33">
        <f>E2028</f>
        <v>14</v>
      </c>
      <c r="L2028" s="36">
        <f>SUM(F2028:G2028)</f>
        <v>21</v>
      </c>
    </row>
    <row r="2029" spans="1:12" s="37" customFormat="1" ht="11.45" customHeight="1" x14ac:dyDescent="0.15">
      <c r="A2029" s="299"/>
      <c r="B2029" s="302"/>
      <c r="C2029" s="67">
        <f>C2028/I2028*100</f>
        <v>10.526315789473683</v>
      </c>
      <c r="D2029" s="67">
        <f>D2028/I2028*100</f>
        <v>28.07017543859649</v>
      </c>
      <c r="E2029" s="67">
        <f>E2028/I2028*100</f>
        <v>24.561403508771928</v>
      </c>
      <c r="F2029" s="67">
        <f>F2028/I2028*100</f>
        <v>33.333333333333329</v>
      </c>
      <c r="G2029" s="67">
        <f>G2028/I2028*100</f>
        <v>3.5087719298245612</v>
      </c>
      <c r="H2029" s="68">
        <f>H2028/I2028*100</f>
        <v>0</v>
      </c>
      <c r="I2029" s="69">
        <f t="shared" si="65"/>
        <v>99.999999999999986</v>
      </c>
      <c r="J2029" s="107">
        <f>J2028/I2028*100</f>
        <v>38.596491228070171</v>
      </c>
      <c r="K2029" s="51">
        <f>K2028/I2028*100</f>
        <v>24.561403508771928</v>
      </c>
      <c r="L2029" s="52">
        <f>L2028/I2028*100</f>
        <v>36.84210526315789</v>
      </c>
    </row>
    <row r="2030" spans="1:12" s="37" customFormat="1" ht="11.45" customHeight="1" x14ac:dyDescent="0.15">
      <c r="A2030" s="299"/>
      <c r="B2030" s="303" t="s">
        <v>8</v>
      </c>
      <c r="C2030" s="53">
        <v>8</v>
      </c>
      <c r="D2030" s="53">
        <v>47</v>
      </c>
      <c r="E2030" s="53">
        <v>61</v>
      </c>
      <c r="F2030" s="53">
        <v>32</v>
      </c>
      <c r="G2030" s="53">
        <v>20</v>
      </c>
      <c r="H2030" s="53">
        <v>3</v>
      </c>
      <c r="I2030" s="54">
        <f t="shared" si="65"/>
        <v>171</v>
      </c>
      <c r="J2030" s="70">
        <f>C2030+D2030</f>
        <v>55</v>
      </c>
      <c r="K2030" s="56">
        <f>E2030</f>
        <v>61</v>
      </c>
      <c r="L2030" s="57">
        <f>SUM(F2030:G2030)</f>
        <v>52</v>
      </c>
    </row>
    <row r="2031" spans="1:12" s="37" customFormat="1" ht="11.45" customHeight="1" x14ac:dyDescent="0.15">
      <c r="A2031" s="299"/>
      <c r="B2031" s="303"/>
      <c r="C2031" s="72">
        <f>C2030/I2030*100</f>
        <v>4.6783625730994149</v>
      </c>
      <c r="D2031" s="72">
        <f>D2030/I2030*100</f>
        <v>27.485380116959064</v>
      </c>
      <c r="E2031" s="72">
        <f>E2030/I2030*100</f>
        <v>35.672514619883039</v>
      </c>
      <c r="F2031" s="72">
        <f>F2030/I2030*100</f>
        <v>18.71345029239766</v>
      </c>
      <c r="G2031" s="72">
        <f>G2030/I2030*100</f>
        <v>11.695906432748536</v>
      </c>
      <c r="H2031" s="73">
        <f>H2030/I2030*100</f>
        <v>1.7543859649122806</v>
      </c>
      <c r="I2031" s="69">
        <f t="shared" si="65"/>
        <v>99.999999999999972</v>
      </c>
      <c r="J2031" s="107">
        <f>J2030/I2030*100</f>
        <v>32.163742690058477</v>
      </c>
      <c r="K2031" s="51">
        <f>K2030/I2030*100</f>
        <v>35.672514619883039</v>
      </c>
      <c r="L2031" s="52">
        <f>L2030/I2030*100</f>
        <v>30.409356725146196</v>
      </c>
    </row>
    <row r="2032" spans="1:12" s="37" customFormat="1" ht="11.45" customHeight="1" x14ac:dyDescent="0.15">
      <c r="A2032" s="299"/>
      <c r="B2032" s="304" t="s">
        <v>9</v>
      </c>
      <c r="C2032" s="53">
        <v>10</v>
      </c>
      <c r="D2032" s="53">
        <v>50</v>
      </c>
      <c r="E2032" s="53">
        <v>97</v>
      </c>
      <c r="F2032" s="53">
        <v>53</v>
      </c>
      <c r="G2032" s="53">
        <v>23</v>
      </c>
      <c r="H2032" s="53">
        <v>2</v>
      </c>
      <c r="I2032" s="54">
        <f t="shared" si="65"/>
        <v>235</v>
      </c>
      <c r="J2032" s="70">
        <f>C2032+D2032</f>
        <v>60</v>
      </c>
      <c r="K2032" s="56">
        <f>E2032</f>
        <v>97</v>
      </c>
      <c r="L2032" s="57">
        <f>SUM(F2032:G2032)</f>
        <v>76</v>
      </c>
    </row>
    <row r="2033" spans="1:12" s="37" customFormat="1" ht="11.45" customHeight="1" x14ac:dyDescent="0.15">
      <c r="A2033" s="299"/>
      <c r="B2033" s="302"/>
      <c r="C2033" s="67">
        <f>C2032/I2032*100</f>
        <v>4.2553191489361701</v>
      </c>
      <c r="D2033" s="67">
        <f>D2032/I2032*100</f>
        <v>21.276595744680851</v>
      </c>
      <c r="E2033" s="67">
        <f>E2032/I2032*100</f>
        <v>41.276595744680847</v>
      </c>
      <c r="F2033" s="67">
        <f>F2032/I2032*100</f>
        <v>22.553191489361701</v>
      </c>
      <c r="G2033" s="67">
        <f>G2032/I2032*100</f>
        <v>9.787234042553191</v>
      </c>
      <c r="H2033" s="68">
        <f>H2032/I2032*100</f>
        <v>0.85106382978723405</v>
      </c>
      <c r="I2033" s="69">
        <f t="shared" si="65"/>
        <v>99.999999999999986</v>
      </c>
      <c r="J2033" s="107">
        <f>J2032/I2032*100</f>
        <v>25.531914893617021</v>
      </c>
      <c r="K2033" s="51">
        <f>K2032/I2032*100</f>
        <v>41.276595744680847</v>
      </c>
      <c r="L2033" s="52">
        <f>L2032/I2032*100</f>
        <v>32.340425531914896</v>
      </c>
    </row>
    <row r="2034" spans="1:12" s="37" customFormat="1" ht="11.45" customHeight="1" x14ac:dyDescent="0.15">
      <c r="A2034" s="299"/>
      <c r="B2034" s="303" t="s">
        <v>10</v>
      </c>
      <c r="C2034" s="53">
        <v>13</v>
      </c>
      <c r="D2034" s="53">
        <v>88</v>
      </c>
      <c r="E2034" s="53">
        <v>119</v>
      </c>
      <c r="F2034" s="53">
        <v>71</v>
      </c>
      <c r="G2034" s="53">
        <v>25</v>
      </c>
      <c r="H2034" s="53">
        <v>6</v>
      </c>
      <c r="I2034" s="54">
        <f t="shared" si="65"/>
        <v>322</v>
      </c>
      <c r="J2034" s="70">
        <f>C2034+D2034</f>
        <v>101</v>
      </c>
      <c r="K2034" s="56">
        <f>E2034</f>
        <v>119</v>
      </c>
      <c r="L2034" s="57">
        <f>SUM(F2034:G2034)</f>
        <v>96</v>
      </c>
    </row>
    <row r="2035" spans="1:12" s="37" customFormat="1" ht="11.45" customHeight="1" x14ac:dyDescent="0.15">
      <c r="A2035" s="299"/>
      <c r="B2035" s="303"/>
      <c r="C2035" s="72">
        <f>C2034/I2034*100</f>
        <v>4.0372670807453419</v>
      </c>
      <c r="D2035" s="72">
        <f>D2034/I2034*100</f>
        <v>27.329192546583851</v>
      </c>
      <c r="E2035" s="72">
        <f>E2034/I2034*100</f>
        <v>36.95652173913043</v>
      </c>
      <c r="F2035" s="72">
        <f>F2034/I2034*100</f>
        <v>22.049689440993788</v>
      </c>
      <c r="G2035" s="72">
        <f>G2034/I2034*100</f>
        <v>7.7639751552795024</v>
      </c>
      <c r="H2035" s="73">
        <f>H2034/I2034*100</f>
        <v>1.8633540372670807</v>
      </c>
      <c r="I2035" s="69">
        <f t="shared" si="65"/>
        <v>100</v>
      </c>
      <c r="J2035" s="107">
        <f>J2034/I2034*100</f>
        <v>31.366459627329192</v>
      </c>
      <c r="K2035" s="51">
        <f>K2034/I2034*100</f>
        <v>36.95652173913043</v>
      </c>
      <c r="L2035" s="52">
        <f>L2034/I2034*100</f>
        <v>29.813664596273291</v>
      </c>
    </row>
    <row r="2036" spans="1:12" s="37" customFormat="1" ht="11.45" customHeight="1" x14ac:dyDescent="0.15">
      <c r="A2036" s="299"/>
      <c r="B2036" s="304" t="s">
        <v>11</v>
      </c>
      <c r="C2036" s="53">
        <v>11</v>
      </c>
      <c r="D2036" s="53">
        <v>105</v>
      </c>
      <c r="E2036" s="53">
        <v>144</v>
      </c>
      <c r="F2036" s="53">
        <v>80</v>
      </c>
      <c r="G2036" s="53">
        <v>30</v>
      </c>
      <c r="H2036" s="53">
        <v>4</v>
      </c>
      <c r="I2036" s="54">
        <f t="shared" si="65"/>
        <v>374</v>
      </c>
      <c r="J2036" s="70">
        <f>C2036+D2036</f>
        <v>116</v>
      </c>
      <c r="K2036" s="56">
        <f>E2036</f>
        <v>144</v>
      </c>
      <c r="L2036" s="57">
        <f>SUM(F2036:G2036)</f>
        <v>110</v>
      </c>
    </row>
    <row r="2037" spans="1:12" s="37" customFormat="1" ht="11.45" customHeight="1" x14ac:dyDescent="0.15">
      <c r="A2037" s="299"/>
      <c r="B2037" s="302"/>
      <c r="C2037" s="67">
        <f>C2036/I2036*100</f>
        <v>2.9411764705882351</v>
      </c>
      <c r="D2037" s="67">
        <f>D2036/I2036*100</f>
        <v>28.074866310160431</v>
      </c>
      <c r="E2037" s="67">
        <f>E2036/I2036*100</f>
        <v>38.502673796791441</v>
      </c>
      <c r="F2037" s="67">
        <f>F2036/I2036*100</f>
        <v>21.390374331550802</v>
      </c>
      <c r="G2037" s="67">
        <f>G2036/I2036*100</f>
        <v>8.0213903743315509</v>
      </c>
      <c r="H2037" s="68">
        <f>H2036/I2036*100</f>
        <v>1.0695187165775399</v>
      </c>
      <c r="I2037" s="69">
        <f t="shared" si="65"/>
        <v>99.999999999999986</v>
      </c>
      <c r="J2037" s="107">
        <f>J2036/I2036*100</f>
        <v>31.016042780748666</v>
      </c>
      <c r="K2037" s="51">
        <f>K2036/I2036*100</f>
        <v>38.502673796791441</v>
      </c>
      <c r="L2037" s="52">
        <f>L2036/I2036*100</f>
        <v>29.411764705882355</v>
      </c>
    </row>
    <row r="2038" spans="1:12" s="37" customFormat="1" ht="11.45" customHeight="1" x14ac:dyDescent="0.15">
      <c r="A2038" s="299"/>
      <c r="B2038" s="303" t="s">
        <v>12</v>
      </c>
      <c r="C2038" s="53">
        <v>15</v>
      </c>
      <c r="D2038" s="53">
        <v>125</v>
      </c>
      <c r="E2038" s="53">
        <v>181</v>
      </c>
      <c r="F2038" s="53">
        <v>64</v>
      </c>
      <c r="G2038" s="53">
        <v>15</v>
      </c>
      <c r="H2038" s="53">
        <v>12</v>
      </c>
      <c r="I2038" s="54">
        <f t="shared" si="65"/>
        <v>412</v>
      </c>
      <c r="J2038" s="70">
        <f>C2038+D2038</f>
        <v>140</v>
      </c>
      <c r="K2038" s="56">
        <f>E2038</f>
        <v>181</v>
      </c>
      <c r="L2038" s="57">
        <f>SUM(F2038:G2038)</f>
        <v>79</v>
      </c>
    </row>
    <row r="2039" spans="1:12" s="37" customFormat="1" ht="11.45" customHeight="1" x14ac:dyDescent="0.15">
      <c r="A2039" s="299"/>
      <c r="B2039" s="303"/>
      <c r="C2039" s="72">
        <f>C2038/I2038*100</f>
        <v>3.6407766990291259</v>
      </c>
      <c r="D2039" s="72">
        <f>D2038/I2038*100</f>
        <v>30.339805825242717</v>
      </c>
      <c r="E2039" s="72">
        <f>E2038/I2038*100</f>
        <v>43.932038834951456</v>
      </c>
      <c r="F2039" s="72">
        <f>F2038/I2038*100</f>
        <v>15.53398058252427</v>
      </c>
      <c r="G2039" s="72">
        <f>G2038/I2038*100</f>
        <v>3.6407766990291259</v>
      </c>
      <c r="H2039" s="73">
        <f>H2038/I2038*100</f>
        <v>2.912621359223301</v>
      </c>
      <c r="I2039" s="69">
        <f t="shared" si="65"/>
        <v>99.999999999999986</v>
      </c>
      <c r="J2039" s="107">
        <f>J2038/I2038*100</f>
        <v>33.980582524271846</v>
      </c>
      <c r="K2039" s="51">
        <f>K2038/I2038*100</f>
        <v>43.932038834951456</v>
      </c>
      <c r="L2039" s="52">
        <f>L2038/I2038*100</f>
        <v>19.174757281553397</v>
      </c>
    </row>
    <row r="2040" spans="1:12" s="37" customFormat="1" ht="11.45" customHeight="1" x14ac:dyDescent="0.15">
      <c r="A2040" s="299"/>
      <c r="B2040" s="304" t="s">
        <v>13</v>
      </c>
      <c r="C2040" s="53">
        <v>24</v>
      </c>
      <c r="D2040" s="53">
        <v>156</v>
      </c>
      <c r="E2040" s="53">
        <v>202</v>
      </c>
      <c r="F2040" s="53">
        <v>51</v>
      </c>
      <c r="G2040" s="53">
        <v>23</v>
      </c>
      <c r="H2040" s="53">
        <v>53</v>
      </c>
      <c r="I2040" s="54">
        <f t="shared" si="65"/>
        <v>509</v>
      </c>
      <c r="J2040" s="70">
        <f>C2040+D2040</f>
        <v>180</v>
      </c>
      <c r="K2040" s="56">
        <f>E2040</f>
        <v>202</v>
      </c>
      <c r="L2040" s="57">
        <f>SUM(F2040:G2040)</f>
        <v>74</v>
      </c>
    </row>
    <row r="2041" spans="1:12" s="37" customFormat="1" ht="11.45" customHeight="1" x14ac:dyDescent="0.15">
      <c r="A2041" s="299"/>
      <c r="B2041" s="302"/>
      <c r="C2041" s="67">
        <f>C2040/I2040*100</f>
        <v>4.7151277013752457</v>
      </c>
      <c r="D2041" s="67">
        <f>D2040/I2040*100</f>
        <v>30.648330058939095</v>
      </c>
      <c r="E2041" s="67">
        <f>E2040/I2040*100</f>
        <v>39.685658153241647</v>
      </c>
      <c r="F2041" s="67">
        <f>F2040/I2040*100</f>
        <v>10.019646365422396</v>
      </c>
      <c r="G2041" s="67">
        <f>G2040/I2040*100</f>
        <v>4.5186640471512778</v>
      </c>
      <c r="H2041" s="68">
        <f>H2040/I2040*100</f>
        <v>10.412573673870334</v>
      </c>
      <c r="I2041" s="69">
        <f t="shared" si="65"/>
        <v>100</v>
      </c>
      <c r="J2041" s="107">
        <f>J2040/I2040*100</f>
        <v>35.36345776031434</v>
      </c>
      <c r="K2041" s="51">
        <f>K2040/I2040*100</f>
        <v>39.685658153241647</v>
      </c>
      <c r="L2041" s="52">
        <f>L2040/I2040*100</f>
        <v>14.538310412573674</v>
      </c>
    </row>
    <row r="2042" spans="1:12" s="37" customFormat="1" ht="11.45" customHeight="1" x14ac:dyDescent="0.15">
      <c r="A2042" s="299"/>
      <c r="B2042" s="303" t="s">
        <v>25</v>
      </c>
      <c r="C2042" s="53">
        <v>0</v>
      </c>
      <c r="D2042" s="53">
        <v>2</v>
      </c>
      <c r="E2042" s="53">
        <v>2</v>
      </c>
      <c r="F2042" s="53">
        <v>2</v>
      </c>
      <c r="G2042" s="53">
        <v>0</v>
      </c>
      <c r="H2042" s="53">
        <v>16</v>
      </c>
      <c r="I2042" s="54">
        <f t="shared" si="65"/>
        <v>22</v>
      </c>
      <c r="J2042" s="70">
        <f>C2042+D2042</f>
        <v>2</v>
      </c>
      <c r="K2042" s="56">
        <f>E2042</f>
        <v>2</v>
      </c>
      <c r="L2042" s="57">
        <f>SUM(F2042:G2042)</f>
        <v>2</v>
      </c>
    </row>
    <row r="2043" spans="1:12" s="37" customFormat="1" ht="11.45" customHeight="1" thickBot="1" x14ac:dyDescent="0.2">
      <c r="A2043" s="300"/>
      <c r="B2043" s="305"/>
      <c r="C2043" s="96">
        <f>C2042/I2042*100</f>
        <v>0</v>
      </c>
      <c r="D2043" s="96">
        <f>D2042/I2042*100</f>
        <v>9.0909090909090917</v>
      </c>
      <c r="E2043" s="96">
        <f>E2042/I2042*100</f>
        <v>9.0909090909090917</v>
      </c>
      <c r="F2043" s="96">
        <f>F2042/I2042*100</f>
        <v>9.0909090909090917</v>
      </c>
      <c r="G2043" s="96">
        <f>G2042/I2042*100</f>
        <v>0</v>
      </c>
      <c r="H2043" s="97">
        <f>H2042/I2042*100</f>
        <v>72.727272727272734</v>
      </c>
      <c r="I2043" s="167">
        <f t="shared" si="65"/>
        <v>100</v>
      </c>
      <c r="J2043" s="145">
        <f>J2042/I2042*100</f>
        <v>9.0909090909090917</v>
      </c>
      <c r="K2043" s="99">
        <f>K2042/I2042*100</f>
        <v>9.0909090909090917</v>
      </c>
      <c r="L2043" s="74">
        <f>L2042/I2042*100</f>
        <v>9.0909090909090917</v>
      </c>
    </row>
    <row r="2044" spans="1:12" s="37" customFormat="1" ht="11.45" customHeight="1" thickBot="1" x14ac:dyDescent="0.2">
      <c r="A2044" s="306" t="s">
        <v>172</v>
      </c>
      <c r="B2044" s="301" t="s">
        <v>24</v>
      </c>
      <c r="C2044" s="53">
        <v>10</v>
      </c>
      <c r="D2044" s="53">
        <v>79</v>
      </c>
      <c r="E2044" s="53">
        <v>97</v>
      </c>
      <c r="F2044" s="53">
        <v>42</v>
      </c>
      <c r="G2044" s="53">
        <v>14</v>
      </c>
      <c r="H2044" s="53">
        <v>5</v>
      </c>
      <c r="I2044" s="34">
        <f t="shared" si="65"/>
        <v>247</v>
      </c>
      <c r="J2044" s="35">
        <f>C2044+D2044</f>
        <v>89</v>
      </c>
      <c r="K2044" s="33">
        <f>E2044</f>
        <v>97</v>
      </c>
      <c r="L2044" s="36">
        <f>SUM(F2044:G2044)</f>
        <v>56</v>
      </c>
    </row>
    <row r="2045" spans="1:12" s="37" customFormat="1" ht="11.45" customHeight="1" thickTop="1" thickBot="1" x14ac:dyDescent="0.2">
      <c r="A2045" s="307"/>
      <c r="B2045" s="302"/>
      <c r="C2045" s="67">
        <f>C2044/I2044*100</f>
        <v>4.048582995951417</v>
      </c>
      <c r="D2045" s="67">
        <f>D2044/I2044*100</f>
        <v>31.983805668016196</v>
      </c>
      <c r="E2045" s="67">
        <f>E2044/I2044*100</f>
        <v>39.271255060728741</v>
      </c>
      <c r="F2045" s="67">
        <f>F2044/I2044*100</f>
        <v>17.004048582995949</v>
      </c>
      <c r="G2045" s="67">
        <f>G2044/I2044*100</f>
        <v>5.668016194331984</v>
      </c>
      <c r="H2045" s="68">
        <f>H2044/I2044*100</f>
        <v>2.0242914979757085</v>
      </c>
      <c r="I2045" s="69">
        <f t="shared" si="65"/>
        <v>99.999999999999986</v>
      </c>
      <c r="J2045" s="107">
        <f>J2044/I2044*100</f>
        <v>36.032388663967616</v>
      </c>
      <c r="K2045" s="51">
        <f>K2044/I2044*100</f>
        <v>39.271255060728741</v>
      </c>
      <c r="L2045" s="52">
        <f>L2044/I2044*100</f>
        <v>22.672064777327936</v>
      </c>
    </row>
    <row r="2046" spans="1:12" s="37" customFormat="1" ht="11.45" customHeight="1" thickTop="1" thickBot="1" x14ac:dyDescent="0.2">
      <c r="A2046" s="307"/>
      <c r="B2046" s="303" t="s">
        <v>3</v>
      </c>
      <c r="C2046" s="53">
        <v>8</v>
      </c>
      <c r="D2046" s="53">
        <v>42</v>
      </c>
      <c r="E2046" s="53">
        <v>60</v>
      </c>
      <c r="F2046" s="53">
        <v>25</v>
      </c>
      <c r="G2046" s="53">
        <v>11</v>
      </c>
      <c r="H2046" s="53">
        <v>8</v>
      </c>
      <c r="I2046" s="54">
        <f t="shared" si="65"/>
        <v>154</v>
      </c>
      <c r="J2046" s="70">
        <f>C2046+D2046</f>
        <v>50</v>
      </c>
      <c r="K2046" s="56">
        <f>E2046</f>
        <v>60</v>
      </c>
      <c r="L2046" s="57">
        <f>SUM(F2046:G2046)</f>
        <v>36</v>
      </c>
    </row>
    <row r="2047" spans="1:12" s="37" customFormat="1" ht="11.45" customHeight="1" thickTop="1" thickBot="1" x14ac:dyDescent="0.2">
      <c r="A2047" s="307"/>
      <c r="B2047" s="303"/>
      <c r="C2047" s="72">
        <f>C2046/I2046*100</f>
        <v>5.1948051948051948</v>
      </c>
      <c r="D2047" s="72">
        <f>D2046/I2046*100</f>
        <v>27.27272727272727</v>
      </c>
      <c r="E2047" s="72">
        <f>E2046/I2046*100</f>
        <v>38.961038961038966</v>
      </c>
      <c r="F2047" s="72">
        <f>F2046/I2046*100</f>
        <v>16.233766233766232</v>
      </c>
      <c r="G2047" s="72">
        <f>G2046/I2046*100</f>
        <v>7.1428571428571423</v>
      </c>
      <c r="H2047" s="73">
        <f>H2046/I2046*100</f>
        <v>5.1948051948051948</v>
      </c>
      <c r="I2047" s="69">
        <f t="shared" si="65"/>
        <v>100</v>
      </c>
      <c r="J2047" s="107">
        <f>J2046/I2046*100</f>
        <v>32.467532467532465</v>
      </c>
      <c r="K2047" s="51">
        <f>K2046/I2046*100</f>
        <v>38.961038961038966</v>
      </c>
      <c r="L2047" s="52">
        <f>L2046/I2046*100</f>
        <v>23.376623376623375</v>
      </c>
    </row>
    <row r="2048" spans="1:12" s="37" customFormat="1" ht="11.45" customHeight="1" thickTop="1" thickBot="1" x14ac:dyDescent="0.2">
      <c r="A2048" s="307"/>
      <c r="B2048" s="304" t="s">
        <v>14</v>
      </c>
      <c r="C2048" s="53">
        <v>27</v>
      </c>
      <c r="D2048" s="53">
        <v>224</v>
      </c>
      <c r="E2048" s="53">
        <v>331</v>
      </c>
      <c r="F2048" s="53">
        <v>169</v>
      </c>
      <c r="G2048" s="53">
        <v>64</v>
      </c>
      <c r="H2048" s="53">
        <v>9</v>
      </c>
      <c r="I2048" s="54">
        <f t="shared" si="65"/>
        <v>824</v>
      </c>
      <c r="J2048" s="70">
        <f>C2048+D2048</f>
        <v>251</v>
      </c>
      <c r="K2048" s="56">
        <f>E2048</f>
        <v>331</v>
      </c>
      <c r="L2048" s="57">
        <f>SUM(F2048:G2048)</f>
        <v>233</v>
      </c>
    </row>
    <row r="2049" spans="1:12" s="37" customFormat="1" ht="11.45" customHeight="1" thickTop="1" thickBot="1" x14ac:dyDescent="0.2">
      <c r="A2049" s="307"/>
      <c r="B2049" s="302"/>
      <c r="C2049" s="67">
        <f>C2048/I2048*100</f>
        <v>3.2766990291262137</v>
      </c>
      <c r="D2049" s="67">
        <f>D2048/I2048*100</f>
        <v>27.184466019417474</v>
      </c>
      <c r="E2049" s="67">
        <f>E2048/I2048*100</f>
        <v>40.16990291262136</v>
      </c>
      <c r="F2049" s="67">
        <f>F2048/I2048*100</f>
        <v>20.509708737864077</v>
      </c>
      <c r="G2049" s="67">
        <f>G2048/I2048*100</f>
        <v>7.7669902912621351</v>
      </c>
      <c r="H2049" s="68">
        <f>H2048/I2048*100</f>
        <v>1.0922330097087378</v>
      </c>
      <c r="I2049" s="69">
        <f t="shared" si="65"/>
        <v>99.999999999999986</v>
      </c>
      <c r="J2049" s="107">
        <f>J2048/I2048*100</f>
        <v>30.461165048543688</v>
      </c>
      <c r="K2049" s="51">
        <f>K2048/I2048*100</f>
        <v>40.16990291262136</v>
      </c>
      <c r="L2049" s="52">
        <f>L2048/I2048*100</f>
        <v>28.276699029126213</v>
      </c>
    </row>
    <row r="2050" spans="1:12" s="37" customFormat="1" ht="11.45" customHeight="1" thickTop="1" thickBot="1" x14ac:dyDescent="0.2">
      <c r="A2050" s="307"/>
      <c r="B2050" s="303" t="s">
        <v>15</v>
      </c>
      <c r="C2050" s="53">
        <v>6</v>
      </c>
      <c r="D2050" s="53">
        <v>64</v>
      </c>
      <c r="E2050" s="53">
        <v>71</v>
      </c>
      <c r="F2050" s="53">
        <v>39</v>
      </c>
      <c r="G2050" s="53">
        <v>9</v>
      </c>
      <c r="H2050" s="53">
        <v>9</v>
      </c>
      <c r="I2050" s="54">
        <f t="shared" si="65"/>
        <v>198</v>
      </c>
      <c r="J2050" s="70">
        <f>C2050+D2050</f>
        <v>70</v>
      </c>
      <c r="K2050" s="56">
        <f>E2050</f>
        <v>71</v>
      </c>
      <c r="L2050" s="57">
        <f>SUM(F2050:G2050)</f>
        <v>48</v>
      </c>
    </row>
    <row r="2051" spans="1:12" s="37" customFormat="1" ht="11.45" customHeight="1" thickTop="1" thickBot="1" x14ac:dyDescent="0.2">
      <c r="A2051" s="307"/>
      <c r="B2051" s="303"/>
      <c r="C2051" s="72">
        <f>C2050/I2050*100</f>
        <v>3.0303030303030303</v>
      </c>
      <c r="D2051" s="72">
        <f>D2050/I2050*100</f>
        <v>32.323232323232325</v>
      </c>
      <c r="E2051" s="72">
        <f>E2050/I2050*100</f>
        <v>35.858585858585855</v>
      </c>
      <c r="F2051" s="72">
        <f>F2050/I2050*100</f>
        <v>19.696969696969695</v>
      </c>
      <c r="G2051" s="72">
        <f>G2050/I2050*100</f>
        <v>4.5454545454545459</v>
      </c>
      <c r="H2051" s="73">
        <f>H2050/I2050*100</f>
        <v>4.5454545454545459</v>
      </c>
      <c r="I2051" s="69">
        <f t="shared" si="65"/>
        <v>100</v>
      </c>
      <c r="J2051" s="107">
        <f>J2050/I2050*100</f>
        <v>35.353535353535356</v>
      </c>
      <c r="K2051" s="51">
        <f>K2050/I2050*100</f>
        <v>35.858585858585855</v>
      </c>
      <c r="L2051" s="52">
        <f>L2050/I2050*100</f>
        <v>24.242424242424242</v>
      </c>
    </row>
    <row r="2052" spans="1:12" s="37" customFormat="1" ht="11.45" customHeight="1" thickTop="1" thickBot="1" x14ac:dyDescent="0.2">
      <c r="A2052" s="307"/>
      <c r="B2052" s="304" t="s">
        <v>26</v>
      </c>
      <c r="C2052" s="53">
        <v>7</v>
      </c>
      <c r="D2052" s="53">
        <v>21</v>
      </c>
      <c r="E2052" s="53">
        <v>18</v>
      </c>
      <c r="F2052" s="53">
        <v>19</v>
      </c>
      <c r="G2052" s="53">
        <v>5</v>
      </c>
      <c r="H2052" s="53">
        <v>0</v>
      </c>
      <c r="I2052" s="54">
        <f t="shared" si="65"/>
        <v>70</v>
      </c>
      <c r="J2052" s="70">
        <f>C2052+D2052</f>
        <v>28</v>
      </c>
      <c r="K2052" s="56">
        <f>E2052</f>
        <v>18</v>
      </c>
      <c r="L2052" s="57">
        <f>SUM(F2052:G2052)</f>
        <v>24</v>
      </c>
    </row>
    <row r="2053" spans="1:12" s="37" customFormat="1" ht="11.45" customHeight="1" thickTop="1" thickBot="1" x14ac:dyDescent="0.2">
      <c r="A2053" s="307"/>
      <c r="B2053" s="302"/>
      <c r="C2053" s="67">
        <f>C2052/I2052*100</f>
        <v>10</v>
      </c>
      <c r="D2053" s="67">
        <f>D2052/I2052*100</f>
        <v>30</v>
      </c>
      <c r="E2053" s="67">
        <f>E2052/I2052*100</f>
        <v>25.714285714285712</v>
      </c>
      <c r="F2053" s="67">
        <f>F2052/I2052*100</f>
        <v>27.142857142857142</v>
      </c>
      <c r="G2053" s="67">
        <f>G2052/I2052*100</f>
        <v>7.1428571428571423</v>
      </c>
      <c r="H2053" s="68">
        <f>H2052/I2052*100</f>
        <v>0</v>
      </c>
      <c r="I2053" s="69">
        <f t="shared" si="65"/>
        <v>99.999999999999986</v>
      </c>
      <c r="J2053" s="107">
        <f>J2052/I2052*100</f>
        <v>40</v>
      </c>
      <c r="K2053" s="51">
        <f>K2052/I2052*100</f>
        <v>25.714285714285712</v>
      </c>
      <c r="L2053" s="52">
        <f>L2052/I2052*100</f>
        <v>34.285714285714285</v>
      </c>
    </row>
    <row r="2054" spans="1:12" ht="11.45" customHeight="1" thickTop="1" thickBot="1" x14ac:dyDescent="0.2">
      <c r="A2054" s="307"/>
      <c r="B2054" s="303" t="s">
        <v>27</v>
      </c>
      <c r="C2054" s="53">
        <v>21</v>
      </c>
      <c r="D2054" s="53">
        <v>125</v>
      </c>
      <c r="E2054" s="53">
        <v>201</v>
      </c>
      <c r="F2054" s="53">
        <v>55</v>
      </c>
      <c r="G2054" s="53">
        <v>25</v>
      </c>
      <c r="H2054" s="53">
        <v>39</v>
      </c>
      <c r="I2054" s="54">
        <f t="shared" si="65"/>
        <v>466</v>
      </c>
      <c r="J2054" s="70">
        <f>C2054+D2054</f>
        <v>146</v>
      </c>
      <c r="K2054" s="56">
        <f>E2054</f>
        <v>201</v>
      </c>
      <c r="L2054" s="57">
        <f>SUM(F2054:G2054)</f>
        <v>80</v>
      </c>
    </row>
    <row r="2055" spans="1:12" ht="11.45" customHeight="1" thickTop="1" thickBot="1" x14ac:dyDescent="0.2">
      <c r="A2055" s="307"/>
      <c r="B2055" s="303"/>
      <c r="C2055" s="72">
        <f>C2054/I2054*100</f>
        <v>4.5064377682403434</v>
      </c>
      <c r="D2055" s="72">
        <f>D2054/I2054*100</f>
        <v>26.824034334763947</v>
      </c>
      <c r="E2055" s="72">
        <f>E2054/I2054*100</f>
        <v>43.133047210300433</v>
      </c>
      <c r="F2055" s="72">
        <f>F2054/I2054*100</f>
        <v>11.802575107296137</v>
      </c>
      <c r="G2055" s="72">
        <f>G2054/I2054*100</f>
        <v>5.3648068669527902</v>
      </c>
      <c r="H2055" s="73">
        <f>H2054/I2054*100</f>
        <v>8.3690987124463518</v>
      </c>
      <c r="I2055" s="69">
        <f t="shared" si="65"/>
        <v>100</v>
      </c>
      <c r="J2055" s="107">
        <f>J2054/I2054*100</f>
        <v>31.330472103004293</v>
      </c>
      <c r="K2055" s="51">
        <f>K2054/I2054*100</f>
        <v>43.133047210300433</v>
      </c>
      <c r="L2055" s="52">
        <f>L2054/I2054*100</f>
        <v>17.167381974248926</v>
      </c>
    </row>
    <row r="2056" spans="1:12" ht="11.45" customHeight="1" thickTop="1" thickBot="1" x14ac:dyDescent="0.2">
      <c r="A2056" s="307"/>
      <c r="B2056" s="304" t="s">
        <v>0</v>
      </c>
      <c r="C2056" s="53">
        <v>8</v>
      </c>
      <c r="D2056" s="53">
        <v>25</v>
      </c>
      <c r="E2056" s="53">
        <v>33</v>
      </c>
      <c r="F2056" s="53">
        <v>20</v>
      </c>
      <c r="G2056" s="53">
        <v>10</v>
      </c>
      <c r="H2056" s="53">
        <v>5</v>
      </c>
      <c r="I2056" s="54">
        <f t="shared" si="65"/>
        <v>101</v>
      </c>
      <c r="J2056" s="70">
        <f>C2056+D2056</f>
        <v>33</v>
      </c>
      <c r="K2056" s="56">
        <f>E2056</f>
        <v>33</v>
      </c>
      <c r="L2056" s="57">
        <f>SUM(F2056:G2056)</f>
        <v>30</v>
      </c>
    </row>
    <row r="2057" spans="1:12" ht="11.45" customHeight="1" thickTop="1" thickBot="1" x14ac:dyDescent="0.2">
      <c r="A2057" s="307"/>
      <c r="B2057" s="302"/>
      <c r="C2057" s="67">
        <f>C2056/I2056*100</f>
        <v>7.9207920792079207</v>
      </c>
      <c r="D2057" s="67">
        <f>D2056/I2056*100</f>
        <v>24.752475247524753</v>
      </c>
      <c r="E2057" s="67">
        <f>E2056/I2056*100</f>
        <v>32.673267326732677</v>
      </c>
      <c r="F2057" s="67">
        <f>F2056/I2056*100</f>
        <v>19.801980198019802</v>
      </c>
      <c r="G2057" s="67">
        <f>G2056/I2056*100</f>
        <v>9.9009900990099009</v>
      </c>
      <c r="H2057" s="68">
        <f>H2056/I2056*100</f>
        <v>4.9504950495049505</v>
      </c>
      <c r="I2057" s="69">
        <f t="shared" si="65"/>
        <v>100</v>
      </c>
      <c r="J2057" s="107">
        <f>J2056/I2056*100</f>
        <v>32.673267326732677</v>
      </c>
      <c r="K2057" s="51">
        <f>K2056/I2056*100</f>
        <v>32.673267326732677</v>
      </c>
      <c r="L2057" s="52">
        <f>L2056/I2056*100</f>
        <v>29.702970297029701</v>
      </c>
    </row>
    <row r="2058" spans="1:12" ht="11.45" customHeight="1" thickTop="1" thickBot="1" x14ac:dyDescent="0.2">
      <c r="A2058" s="307"/>
      <c r="B2058" s="303" t="s">
        <v>25</v>
      </c>
      <c r="C2058" s="53">
        <v>0</v>
      </c>
      <c r="D2058" s="53">
        <v>9</v>
      </c>
      <c r="E2058" s="53">
        <v>9</v>
      </c>
      <c r="F2058" s="53">
        <v>3</v>
      </c>
      <c r="G2058" s="53">
        <v>0</v>
      </c>
      <c r="H2058" s="53">
        <v>21</v>
      </c>
      <c r="I2058" s="54">
        <f t="shared" si="65"/>
        <v>42</v>
      </c>
      <c r="J2058" s="70">
        <f>C2058+D2058</f>
        <v>9</v>
      </c>
      <c r="K2058" s="56">
        <f>E2058</f>
        <v>9</v>
      </c>
      <c r="L2058" s="57">
        <f>SUM(F2058:G2058)</f>
        <v>3</v>
      </c>
    </row>
    <row r="2059" spans="1:12" ht="11.45" customHeight="1" thickTop="1" thickBot="1" x14ac:dyDescent="0.2">
      <c r="A2059" s="308"/>
      <c r="B2059" s="305"/>
      <c r="C2059" s="96">
        <f>C2058/I2058*100</f>
        <v>0</v>
      </c>
      <c r="D2059" s="96">
        <f>D2058/I2058*100</f>
        <v>21.428571428571427</v>
      </c>
      <c r="E2059" s="96">
        <f>E2058/I2058*100</f>
        <v>21.428571428571427</v>
      </c>
      <c r="F2059" s="96">
        <f>F2058/I2058*100</f>
        <v>7.1428571428571423</v>
      </c>
      <c r="G2059" s="96">
        <f>G2058/I2058*100</f>
        <v>0</v>
      </c>
      <c r="H2059" s="97">
        <f>H2058/I2058*100</f>
        <v>50</v>
      </c>
      <c r="I2059" s="167">
        <f t="shared" si="65"/>
        <v>100</v>
      </c>
      <c r="J2059" s="145">
        <f>J2058/I2058*100</f>
        <v>21.428571428571427</v>
      </c>
      <c r="K2059" s="99">
        <f>K2058/I2058*100</f>
        <v>21.428571428571427</v>
      </c>
      <c r="L2059" s="74">
        <f>L2058/I2058*100</f>
        <v>7.1428571428571423</v>
      </c>
    </row>
    <row r="2060" spans="1:12" ht="11.45" customHeight="1" x14ac:dyDescent="0.15">
      <c r="A2060" s="298" t="s">
        <v>22</v>
      </c>
      <c r="B2060" s="301" t="s">
        <v>28</v>
      </c>
      <c r="C2060" s="53">
        <v>10</v>
      </c>
      <c r="D2060" s="53">
        <v>61</v>
      </c>
      <c r="E2060" s="53">
        <v>92</v>
      </c>
      <c r="F2060" s="53">
        <v>40</v>
      </c>
      <c r="G2060" s="53">
        <v>18</v>
      </c>
      <c r="H2060" s="53">
        <v>14</v>
      </c>
      <c r="I2060" s="34">
        <f t="shared" si="65"/>
        <v>235</v>
      </c>
      <c r="J2060" s="35">
        <f>C2060+D2060</f>
        <v>71</v>
      </c>
      <c r="K2060" s="33">
        <f>E2060</f>
        <v>92</v>
      </c>
      <c r="L2060" s="36">
        <f>SUM(F2060:G2060)</f>
        <v>58</v>
      </c>
    </row>
    <row r="2061" spans="1:12" ht="11.45" customHeight="1" x14ac:dyDescent="0.15">
      <c r="A2061" s="299"/>
      <c r="B2061" s="302"/>
      <c r="C2061" s="67">
        <f>C2060/I2060*100</f>
        <v>4.2553191489361701</v>
      </c>
      <c r="D2061" s="67">
        <f>D2060/I2060*100</f>
        <v>25.957446808510635</v>
      </c>
      <c r="E2061" s="67">
        <f>E2060/I2060*100</f>
        <v>39.148936170212764</v>
      </c>
      <c r="F2061" s="67">
        <f>F2060/I2060*100</f>
        <v>17.021276595744681</v>
      </c>
      <c r="G2061" s="67">
        <f>G2060/I2060*100</f>
        <v>7.6595744680851059</v>
      </c>
      <c r="H2061" s="68">
        <f>H2060/I2060*100</f>
        <v>5.9574468085106389</v>
      </c>
      <c r="I2061" s="69">
        <f t="shared" si="65"/>
        <v>100</v>
      </c>
      <c r="J2061" s="107">
        <f>J2060/I2060*100</f>
        <v>30.212765957446809</v>
      </c>
      <c r="K2061" s="51">
        <f>K2060/I2060*100</f>
        <v>39.148936170212764</v>
      </c>
      <c r="L2061" s="52">
        <f>L2060/I2060*100</f>
        <v>24.680851063829788</v>
      </c>
    </row>
    <row r="2062" spans="1:12" ht="11.45" customHeight="1" x14ac:dyDescent="0.15">
      <c r="A2062" s="299"/>
      <c r="B2062" s="303" t="s">
        <v>29</v>
      </c>
      <c r="C2062" s="53">
        <v>11</v>
      </c>
      <c r="D2062" s="53">
        <v>99</v>
      </c>
      <c r="E2062" s="53">
        <v>140</v>
      </c>
      <c r="F2062" s="53">
        <v>46</v>
      </c>
      <c r="G2062" s="53">
        <v>25</v>
      </c>
      <c r="H2062" s="53">
        <v>16</v>
      </c>
      <c r="I2062" s="54">
        <f t="shared" si="65"/>
        <v>337</v>
      </c>
      <c r="J2062" s="70">
        <f>C2062+D2062</f>
        <v>110</v>
      </c>
      <c r="K2062" s="56">
        <f>E2062</f>
        <v>140</v>
      </c>
      <c r="L2062" s="57">
        <f>SUM(F2062:G2062)</f>
        <v>71</v>
      </c>
    </row>
    <row r="2063" spans="1:12" ht="11.45" customHeight="1" x14ac:dyDescent="0.15">
      <c r="A2063" s="299"/>
      <c r="B2063" s="303"/>
      <c r="C2063" s="72">
        <f>C2062/I2062*100</f>
        <v>3.2640949554896146</v>
      </c>
      <c r="D2063" s="72">
        <f>D2062/I2062*100</f>
        <v>29.376854599406528</v>
      </c>
      <c r="E2063" s="72">
        <f>E2062/I2062*100</f>
        <v>41.543026706231458</v>
      </c>
      <c r="F2063" s="72">
        <f>F2062/I2062*100</f>
        <v>13.649851632047477</v>
      </c>
      <c r="G2063" s="72">
        <f>G2062/I2062*100</f>
        <v>7.4183976261127587</v>
      </c>
      <c r="H2063" s="73">
        <f>H2062/I2062*100</f>
        <v>4.7477744807121667</v>
      </c>
      <c r="I2063" s="69">
        <f t="shared" si="65"/>
        <v>100</v>
      </c>
      <c r="J2063" s="107">
        <f>J2062/I2062*100</f>
        <v>32.640949554896146</v>
      </c>
      <c r="K2063" s="51">
        <f>K2062/I2062*100</f>
        <v>41.543026706231458</v>
      </c>
      <c r="L2063" s="52">
        <f>L2062/I2062*100</f>
        <v>21.068249258160236</v>
      </c>
    </row>
    <row r="2064" spans="1:12" ht="11.45" customHeight="1" x14ac:dyDescent="0.15">
      <c r="A2064" s="299"/>
      <c r="B2064" s="304" t="s">
        <v>30</v>
      </c>
      <c r="C2064" s="53">
        <v>42</v>
      </c>
      <c r="D2064" s="53">
        <v>266</v>
      </c>
      <c r="E2064" s="53">
        <v>368</v>
      </c>
      <c r="F2064" s="53">
        <v>195</v>
      </c>
      <c r="G2064" s="53">
        <v>62</v>
      </c>
      <c r="H2064" s="53">
        <v>26</v>
      </c>
      <c r="I2064" s="54">
        <f t="shared" si="65"/>
        <v>959</v>
      </c>
      <c r="J2064" s="70">
        <f>C2064+D2064</f>
        <v>308</v>
      </c>
      <c r="K2064" s="56">
        <f>E2064</f>
        <v>368</v>
      </c>
      <c r="L2064" s="57">
        <f>SUM(F2064:G2064)</f>
        <v>257</v>
      </c>
    </row>
    <row r="2065" spans="1:12" ht="11.45" customHeight="1" x14ac:dyDescent="0.15">
      <c r="A2065" s="299"/>
      <c r="B2065" s="302"/>
      <c r="C2065" s="67">
        <f>C2064/I2064*100</f>
        <v>4.3795620437956204</v>
      </c>
      <c r="D2065" s="67">
        <f>D2064/I2064*100</f>
        <v>27.737226277372262</v>
      </c>
      <c r="E2065" s="67">
        <f>E2064/I2064*100</f>
        <v>38.373305526590194</v>
      </c>
      <c r="F2065" s="67">
        <f>F2064/I2064*100</f>
        <v>20.333680917622523</v>
      </c>
      <c r="G2065" s="67">
        <f>G2064/I2064*100</f>
        <v>6.4650677789363922</v>
      </c>
      <c r="H2065" s="68">
        <f>H2064/I2064*100</f>
        <v>2.7111574556830034</v>
      </c>
      <c r="I2065" s="69">
        <f t="shared" si="65"/>
        <v>99.999999999999986</v>
      </c>
      <c r="J2065" s="107">
        <f>J2064/I2064*100</f>
        <v>32.116788321167881</v>
      </c>
      <c r="K2065" s="51">
        <f>K2064/I2064*100</f>
        <v>38.373305526590194</v>
      </c>
      <c r="L2065" s="52">
        <f>L2064/I2064*100</f>
        <v>26.798748696558917</v>
      </c>
    </row>
    <row r="2066" spans="1:12" ht="11.45" customHeight="1" x14ac:dyDescent="0.15">
      <c r="A2066" s="299"/>
      <c r="B2066" s="303" t="s">
        <v>31</v>
      </c>
      <c r="C2066" s="53">
        <v>14</v>
      </c>
      <c r="D2066" s="53">
        <v>125</v>
      </c>
      <c r="E2066" s="53">
        <v>160</v>
      </c>
      <c r="F2066" s="53">
        <v>68</v>
      </c>
      <c r="G2066" s="53">
        <v>20</v>
      </c>
      <c r="H2066" s="53">
        <v>10</v>
      </c>
      <c r="I2066" s="54">
        <f t="shared" si="65"/>
        <v>397</v>
      </c>
      <c r="J2066" s="70">
        <f>C2066+D2066</f>
        <v>139</v>
      </c>
      <c r="K2066" s="56">
        <f>E2066</f>
        <v>160</v>
      </c>
      <c r="L2066" s="57">
        <f>SUM(F2066:G2066)</f>
        <v>88</v>
      </c>
    </row>
    <row r="2067" spans="1:12" ht="11.45" customHeight="1" x14ac:dyDescent="0.15">
      <c r="A2067" s="299"/>
      <c r="B2067" s="303"/>
      <c r="C2067" s="72">
        <f>C2066/I2066*100</f>
        <v>3.5264483627204033</v>
      </c>
      <c r="D2067" s="72">
        <f>D2066/I2066*100</f>
        <v>31.486146095717881</v>
      </c>
      <c r="E2067" s="72">
        <f>E2066/I2066*100</f>
        <v>40.302267002518896</v>
      </c>
      <c r="F2067" s="72">
        <f>F2066/I2066*100</f>
        <v>17.128463476070529</v>
      </c>
      <c r="G2067" s="72">
        <f>G2066/I2066*100</f>
        <v>5.037783375314862</v>
      </c>
      <c r="H2067" s="73">
        <f>H2066/I2066*100</f>
        <v>2.518891687657431</v>
      </c>
      <c r="I2067" s="69">
        <f t="shared" si="65"/>
        <v>100</v>
      </c>
      <c r="J2067" s="107">
        <f>J2066/I2066*100</f>
        <v>35.012594458438286</v>
      </c>
      <c r="K2067" s="51">
        <f>K2066/I2066*100</f>
        <v>40.302267002518896</v>
      </c>
      <c r="L2067" s="52">
        <f>L2066/I2066*100</f>
        <v>22.166246851385392</v>
      </c>
    </row>
    <row r="2068" spans="1:12" ht="11.45" customHeight="1" x14ac:dyDescent="0.15">
      <c r="A2068" s="299"/>
      <c r="B2068" s="304" t="s">
        <v>58</v>
      </c>
      <c r="C2068" s="53">
        <v>10</v>
      </c>
      <c r="D2068" s="53">
        <v>35</v>
      </c>
      <c r="E2068" s="53">
        <v>49</v>
      </c>
      <c r="F2068" s="53">
        <v>21</v>
      </c>
      <c r="G2068" s="53">
        <v>11</v>
      </c>
      <c r="H2068" s="53">
        <v>8</v>
      </c>
      <c r="I2068" s="54">
        <f t="shared" si="65"/>
        <v>134</v>
      </c>
      <c r="J2068" s="70">
        <f>C2068+D2068</f>
        <v>45</v>
      </c>
      <c r="K2068" s="56">
        <f>E2068</f>
        <v>49</v>
      </c>
      <c r="L2068" s="57">
        <f>SUM(F2068:G2068)</f>
        <v>32</v>
      </c>
    </row>
    <row r="2069" spans="1:12" ht="11.45" customHeight="1" x14ac:dyDescent="0.15">
      <c r="A2069" s="299"/>
      <c r="B2069" s="302"/>
      <c r="C2069" s="72">
        <f>C2068/I2068*100</f>
        <v>7.4626865671641784</v>
      </c>
      <c r="D2069" s="72">
        <f>D2068/I2068*100</f>
        <v>26.119402985074625</v>
      </c>
      <c r="E2069" s="72">
        <f>E2068/I2068*100</f>
        <v>36.567164179104481</v>
      </c>
      <c r="F2069" s="72">
        <f>F2068/I2068*100</f>
        <v>15.671641791044777</v>
      </c>
      <c r="G2069" s="72">
        <f>G2068/I2068*100</f>
        <v>8.2089552238805972</v>
      </c>
      <c r="H2069" s="73">
        <f>H2068/I2068*100</f>
        <v>5.9701492537313428</v>
      </c>
      <c r="I2069" s="69">
        <f t="shared" si="65"/>
        <v>100</v>
      </c>
      <c r="J2069" s="107">
        <f>J2068/I2068*100</f>
        <v>33.582089552238806</v>
      </c>
      <c r="K2069" s="51">
        <f>K2068/I2068*100</f>
        <v>36.567164179104481</v>
      </c>
      <c r="L2069" s="52">
        <f>L2068/I2068*100</f>
        <v>23.880597014925371</v>
      </c>
    </row>
    <row r="2070" spans="1:12" ht="11.45" customHeight="1" x14ac:dyDescent="0.15">
      <c r="A2070" s="299"/>
      <c r="B2070" s="303" t="s">
        <v>25</v>
      </c>
      <c r="C2070" s="53">
        <v>0</v>
      </c>
      <c r="D2070" s="53">
        <v>3</v>
      </c>
      <c r="E2070" s="53">
        <v>11</v>
      </c>
      <c r="F2070" s="53">
        <v>2</v>
      </c>
      <c r="G2070" s="53">
        <v>2</v>
      </c>
      <c r="H2070" s="53">
        <v>22</v>
      </c>
      <c r="I2070" s="54">
        <f t="shared" si="65"/>
        <v>40</v>
      </c>
      <c r="J2070" s="70">
        <f>C2070+D2070</f>
        <v>3</v>
      </c>
      <c r="K2070" s="56">
        <f>E2070</f>
        <v>11</v>
      </c>
      <c r="L2070" s="57">
        <f>SUM(F2070:G2070)</f>
        <v>4</v>
      </c>
    </row>
    <row r="2071" spans="1:12" ht="11.45" customHeight="1" thickBot="1" x14ac:dyDescent="0.2">
      <c r="A2071" s="300"/>
      <c r="B2071" s="305"/>
      <c r="C2071" s="96">
        <f>C2070/I2070*100</f>
        <v>0</v>
      </c>
      <c r="D2071" s="96">
        <f>D2070/I2070*100</f>
        <v>7.5</v>
      </c>
      <c r="E2071" s="96">
        <f>E2070/I2070*100</f>
        <v>27.500000000000004</v>
      </c>
      <c r="F2071" s="96">
        <f>F2070/I2070*100</f>
        <v>5</v>
      </c>
      <c r="G2071" s="96">
        <f>G2070/I2070*100</f>
        <v>5</v>
      </c>
      <c r="H2071" s="97">
        <f>H2070/I2070*100</f>
        <v>55.000000000000007</v>
      </c>
      <c r="I2071" s="167">
        <f t="shared" si="65"/>
        <v>100</v>
      </c>
      <c r="J2071" s="145">
        <f>J2070/I2070*100</f>
        <v>7.5</v>
      </c>
      <c r="K2071" s="99">
        <f>K2070/I2070*100</f>
        <v>27.500000000000004</v>
      </c>
      <c r="L2071" s="74">
        <f>L2070/I2070*100</f>
        <v>10</v>
      </c>
    </row>
    <row r="2072" spans="1:12" s="2" customFormat="1" ht="15" customHeight="1" x14ac:dyDescent="0.15">
      <c r="A2072" s="115"/>
      <c r="B2072" s="116"/>
      <c r="C2072" s="234"/>
      <c r="D2072" s="234"/>
      <c r="E2072" s="234"/>
      <c r="F2072" s="234"/>
      <c r="G2072" s="234"/>
    </row>
    <row r="2073" spans="1:12" s="2" customFormat="1" ht="15" customHeight="1" x14ac:dyDescent="0.15">
      <c r="A2073" s="115"/>
      <c r="B2073" s="116"/>
      <c r="C2073" s="234"/>
      <c r="D2073" s="234"/>
      <c r="E2073" s="234"/>
      <c r="F2073" s="234"/>
      <c r="G2073" s="234"/>
    </row>
    <row r="2074" spans="1:12" s="4" customFormat="1" ht="30" customHeight="1" thickBot="1" x14ac:dyDescent="0.2">
      <c r="A2074" s="309" t="s">
        <v>96</v>
      </c>
      <c r="B2074" s="309"/>
      <c r="C2074" s="309"/>
      <c r="D2074" s="309"/>
      <c r="E2074" s="309"/>
      <c r="F2074" s="309"/>
      <c r="G2074" s="309"/>
      <c r="H2074" s="309"/>
      <c r="I2074" s="309"/>
      <c r="J2074" s="309"/>
      <c r="K2074" s="309"/>
      <c r="L2074" s="309"/>
    </row>
    <row r="2075" spans="1:12" s="2" customFormat="1" ht="2.25" customHeight="1" x14ac:dyDescent="0.15">
      <c r="A2075" s="310" t="s">
        <v>173</v>
      </c>
      <c r="B2075" s="311"/>
      <c r="C2075" s="5"/>
      <c r="D2075" s="5"/>
      <c r="E2075" s="5"/>
      <c r="F2075" s="5"/>
      <c r="G2075" s="5"/>
      <c r="H2075" s="209"/>
      <c r="I2075" s="7"/>
      <c r="J2075" s="210"/>
      <c r="K2075" s="5"/>
      <c r="L2075" s="9"/>
    </row>
    <row r="2076" spans="1:12" s="2" customFormat="1" ht="10.15" customHeight="1" x14ac:dyDescent="0.15">
      <c r="A2076" s="312"/>
      <c r="B2076" s="313"/>
      <c r="C2076" s="10">
        <v>1</v>
      </c>
      <c r="D2076" s="10">
        <v>2</v>
      </c>
      <c r="E2076" s="10">
        <v>3</v>
      </c>
      <c r="F2076" s="10">
        <v>4</v>
      </c>
      <c r="G2076" s="10">
        <v>5</v>
      </c>
      <c r="H2076" s="325" t="s">
        <v>174</v>
      </c>
      <c r="I2076" s="11"/>
      <c r="J2076" s="207" t="s">
        <v>175</v>
      </c>
      <c r="K2076" s="10">
        <v>3</v>
      </c>
      <c r="L2076" s="13" t="s">
        <v>176</v>
      </c>
    </row>
    <row r="2077" spans="1:12" s="2" customFormat="1" ht="2.25" customHeight="1" x14ac:dyDescent="0.15">
      <c r="A2077" s="312"/>
      <c r="B2077" s="313"/>
      <c r="C2077" s="10"/>
      <c r="D2077" s="10"/>
      <c r="E2077" s="10"/>
      <c r="F2077" s="10"/>
      <c r="G2077" s="10"/>
      <c r="H2077" s="325"/>
      <c r="I2077" s="11"/>
      <c r="J2077" s="207"/>
      <c r="K2077" s="10"/>
      <c r="L2077" s="13"/>
    </row>
    <row r="2078" spans="1:12" s="2" customFormat="1" ht="2.25" customHeight="1" x14ac:dyDescent="0.15">
      <c r="A2078" s="312"/>
      <c r="B2078" s="313"/>
      <c r="C2078" s="14"/>
      <c r="D2078" s="14"/>
      <c r="E2078" s="14"/>
      <c r="F2078" s="14"/>
      <c r="G2078" s="14"/>
      <c r="H2078" s="325"/>
      <c r="I2078" s="15"/>
      <c r="J2078" s="208"/>
      <c r="K2078" s="17"/>
      <c r="L2078" s="18"/>
    </row>
    <row r="2079" spans="1:12" s="24" customFormat="1" ht="60" customHeight="1" x14ac:dyDescent="0.15">
      <c r="A2079" s="316" t="s">
        <v>35</v>
      </c>
      <c r="B2079" s="317"/>
      <c r="C2079" s="21" t="s">
        <v>177</v>
      </c>
      <c r="D2079" s="21" t="s">
        <v>178</v>
      </c>
      <c r="E2079" s="21" t="s">
        <v>80</v>
      </c>
      <c r="F2079" s="21" t="s">
        <v>179</v>
      </c>
      <c r="G2079" s="21" t="s">
        <v>180</v>
      </c>
      <c r="H2079" s="325"/>
      <c r="I2079" s="15" t="s">
        <v>5</v>
      </c>
      <c r="J2079" s="22" t="s">
        <v>177</v>
      </c>
      <c r="K2079" s="21" t="s">
        <v>127</v>
      </c>
      <c r="L2079" s="23" t="s">
        <v>180</v>
      </c>
    </row>
    <row r="2080" spans="1:12" s="24" customFormat="1" ht="2.25" customHeight="1" thickBot="1" x14ac:dyDescent="0.2">
      <c r="A2080" s="173"/>
      <c r="B2080" s="174"/>
      <c r="C2080" s="175"/>
      <c r="D2080" s="176"/>
      <c r="E2080" s="175"/>
      <c r="F2080" s="176"/>
      <c r="G2080" s="175"/>
      <c r="H2080" s="177"/>
      <c r="I2080" s="178"/>
      <c r="J2080" s="179"/>
      <c r="K2080" s="175"/>
      <c r="L2080" s="180"/>
    </row>
    <row r="2081" spans="1:12" s="37" customFormat="1" ht="11.25" customHeight="1" x14ac:dyDescent="0.15">
      <c r="A2081" s="318" t="s">
        <v>23</v>
      </c>
      <c r="B2081" s="319"/>
      <c r="C2081" s="33">
        <f t="shared" ref="C2081:H2081" si="66">C2083+C2085+C2087+C2089+C2091</f>
        <v>69</v>
      </c>
      <c r="D2081" s="33">
        <f t="shared" si="66"/>
        <v>437</v>
      </c>
      <c r="E2081" s="33">
        <f t="shared" si="66"/>
        <v>792</v>
      </c>
      <c r="F2081" s="33">
        <f t="shared" si="66"/>
        <v>481</v>
      </c>
      <c r="G2081" s="33">
        <f t="shared" si="66"/>
        <v>236</v>
      </c>
      <c r="H2081" s="33">
        <f t="shared" si="66"/>
        <v>87</v>
      </c>
      <c r="I2081" s="34">
        <f t="shared" ref="I2081:I2090" si="67">SUM(C2081:H2081)</f>
        <v>2102</v>
      </c>
      <c r="J2081" s="35">
        <f>C2081+D2081</f>
        <v>506</v>
      </c>
      <c r="K2081" s="33">
        <f>E2081</f>
        <v>792</v>
      </c>
      <c r="L2081" s="36">
        <f>SUM(F2081:G2081)</f>
        <v>717</v>
      </c>
    </row>
    <row r="2082" spans="1:12" s="37" customFormat="1" ht="11.25" customHeight="1" thickBot="1" x14ac:dyDescent="0.2">
      <c r="A2082" s="320"/>
      <c r="B2082" s="321"/>
      <c r="C2082" s="142">
        <f>C2081/I2081*100</f>
        <v>3.2825880114176975</v>
      </c>
      <c r="D2082" s="142">
        <f>D2081/I2081*100</f>
        <v>20.789724072312083</v>
      </c>
      <c r="E2082" s="142">
        <f>E2081/I2081*100</f>
        <v>37.678401522359657</v>
      </c>
      <c r="F2082" s="142">
        <f>F2081/I2081*100</f>
        <v>22.882968601332067</v>
      </c>
      <c r="G2082" s="142">
        <f>G2081/I2081*100</f>
        <v>11.227402473834443</v>
      </c>
      <c r="H2082" s="181">
        <f>H2081/I2081*100</f>
        <v>4.1389153187440533</v>
      </c>
      <c r="I2082" s="167">
        <f t="shared" si="67"/>
        <v>100</v>
      </c>
      <c r="J2082" s="145">
        <f>J2081/I2081*100</f>
        <v>24.072312083729781</v>
      </c>
      <c r="K2082" s="99">
        <f>K2081/I2081*100</f>
        <v>37.678401522359657</v>
      </c>
      <c r="L2082" s="74">
        <f>L2081/I2081*100</f>
        <v>34.110371075166505</v>
      </c>
    </row>
    <row r="2083" spans="1:12" s="37" customFormat="1" ht="11.45" customHeight="1" x14ac:dyDescent="0.15">
      <c r="A2083" s="298" t="s">
        <v>128</v>
      </c>
      <c r="B2083" s="301" t="s">
        <v>20</v>
      </c>
      <c r="C2083" s="53">
        <v>56</v>
      </c>
      <c r="D2083" s="53">
        <v>325</v>
      </c>
      <c r="E2083" s="53">
        <v>514</v>
      </c>
      <c r="F2083" s="53">
        <v>316</v>
      </c>
      <c r="G2083" s="53">
        <v>145</v>
      </c>
      <c r="H2083" s="53">
        <v>45</v>
      </c>
      <c r="I2083" s="34">
        <f t="shared" si="67"/>
        <v>1401</v>
      </c>
      <c r="J2083" s="35">
        <f>C2083+D2083</f>
        <v>381</v>
      </c>
      <c r="K2083" s="33">
        <f>E2083</f>
        <v>514</v>
      </c>
      <c r="L2083" s="36">
        <f>SUM(F2083:G2083)</f>
        <v>461</v>
      </c>
    </row>
    <row r="2084" spans="1:12" s="37" customFormat="1" ht="11.45" customHeight="1" x14ac:dyDescent="0.15">
      <c r="A2084" s="299"/>
      <c r="B2084" s="302"/>
      <c r="C2084" s="127">
        <f>C2083/I2083*100</f>
        <v>3.9971448965024985</v>
      </c>
      <c r="D2084" s="67">
        <f>D2083/I2083*100</f>
        <v>23.197715917202</v>
      </c>
      <c r="E2084" s="67">
        <f>E2083/I2083*100</f>
        <v>36.688079942897929</v>
      </c>
      <c r="F2084" s="67">
        <f>F2083/I2083*100</f>
        <v>22.555317630264096</v>
      </c>
      <c r="G2084" s="67">
        <f>G2083/I2083*100</f>
        <v>10.349750178443969</v>
      </c>
      <c r="H2084" s="68">
        <f>H2083/I2083*100</f>
        <v>3.2119914346895073</v>
      </c>
      <c r="I2084" s="69">
        <f t="shared" si="67"/>
        <v>100</v>
      </c>
      <c r="J2084" s="107">
        <f>J2083/I2083*100</f>
        <v>27.194860813704498</v>
      </c>
      <c r="K2084" s="51">
        <f>K2083/I2083*100</f>
        <v>36.688079942897929</v>
      </c>
      <c r="L2084" s="52">
        <f>L2083/I2083*100</f>
        <v>32.905067808708068</v>
      </c>
    </row>
    <row r="2085" spans="1:12" s="37" customFormat="1" ht="11.45" customHeight="1" x14ac:dyDescent="0.15">
      <c r="A2085" s="299"/>
      <c r="B2085" s="303" t="s">
        <v>21</v>
      </c>
      <c r="C2085" s="53">
        <v>8</v>
      </c>
      <c r="D2085" s="53">
        <v>78</v>
      </c>
      <c r="E2085" s="53">
        <v>182</v>
      </c>
      <c r="F2085" s="53">
        <v>125</v>
      </c>
      <c r="G2085" s="53">
        <v>60</v>
      </c>
      <c r="H2085" s="53">
        <v>29</v>
      </c>
      <c r="I2085" s="54">
        <f t="shared" si="67"/>
        <v>482</v>
      </c>
      <c r="J2085" s="70">
        <f>C2085+D2085</f>
        <v>86</v>
      </c>
      <c r="K2085" s="56">
        <f>E2085</f>
        <v>182</v>
      </c>
      <c r="L2085" s="57">
        <f>SUM(F2085:G2085)</f>
        <v>185</v>
      </c>
    </row>
    <row r="2086" spans="1:12" s="37" customFormat="1" ht="11.45" customHeight="1" x14ac:dyDescent="0.15">
      <c r="A2086" s="299"/>
      <c r="B2086" s="303"/>
      <c r="C2086" s="72">
        <f>C2085/I2085*100</f>
        <v>1.6597510373443984</v>
      </c>
      <c r="D2086" s="72">
        <f>D2085/I2085*100</f>
        <v>16.182572614107883</v>
      </c>
      <c r="E2086" s="72">
        <f>E2085/I2085*100</f>
        <v>37.759336099585063</v>
      </c>
      <c r="F2086" s="72">
        <f>F2085/I2085*100</f>
        <v>25.933609958506228</v>
      </c>
      <c r="G2086" s="72">
        <f>G2085/I2085*100</f>
        <v>12.448132780082988</v>
      </c>
      <c r="H2086" s="73">
        <f>H2085/I2085*100</f>
        <v>6.0165975103734439</v>
      </c>
      <c r="I2086" s="69">
        <f t="shared" si="67"/>
        <v>100</v>
      </c>
      <c r="J2086" s="107">
        <f>J2085/I2085*100</f>
        <v>17.842323651452283</v>
      </c>
      <c r="K2086" s="51">
        <f>K2085/I2085*100</f>
        <v>37.759336099585063</v>
      </c>
      <c r="L2086" s="52">
        <f>L2085/I2085*100</f>
        <v>38.381742738589217</v>
      </c>
    </row>
    <row r="2087" spans="1:12" s="37" customFormat="1" ht="11.45" customHeight="1" x14ac:dyDescent="0.15">
      <c r="A2087" s="299"/>
      <c r="B2087" s="304" t="s">
        <v>226</v>
      </c>
      <c r="C2087" s="53">
        <v>3</v>
      </c>
      <c r="D2087" s="53">
        <v>25</v>
      </c>
      <c r="E2087" s="53">
        <v>70</v>
      </c>
      <c r="F2087" s="53">
        <v>31</v>
      </c>
      <c r="G2087" s="53">
        <v>23</v>
      </c>
      <c r="H2087" s="53">
        <v>11</v>
      </c>
      <c r="I2087" s="54">
        <f t="shared" si="67"/>
        <v>163</v>
      </c>
      <c r="J2087" s="70">
        <f>C2087+D2087</f>
        <v>28</v>
      </c>
      <c r="K2087" s="56">
        <f>E2087</f>
        <v>70</v>
      </c>
      <c r="L2087" s="57">
        <f>SUM(F2087:G2087)</f>
        <v>54</v>
      </c>
    </row>
    <row r="2088" spans="1:12" s="37" customFormat="1" ht="11.45" customHeight="1" x14ac:dyDescent="0.15">
      <c r="A2088" s="299"/>
      <c r="B2088" s="302"/>
      <c r="C2088" s="67">
        <f>C2087/I2087*100</f>
        <v>1.8404907975460123</v>
      </c>
      <c r="D2088" s="67">
        <f>D2087/I2087*100</f>
        <v>15.337423312883436</v>
      </c>
      <c r="E2088" s="67">
        <f>E2087/I2087*100</f>
        <v>42.944785276073624</v>
      </c>
      <c r="F2088" s="67">
        <f>F2087/I2087*100</f>
        <v>19.018404907975462</v>
      </c>
      <c r="G2088" s="67">
        <f>G2087/I2087*100</f>
        <v>14.110429447852759</v>
      </c>
      <c r="H2088" s="68">
        <f>H2087/I2087*100</f>
        <v>6.7484662576687118</v>
      </c>
      <c r="I2088" s="69">
        <f t="shared" si="67"/>
        <v>100.00000000000001</v>
      </c>
      <c r="J2088" s="107">
        <f>J2087/I2087*100</f>
        <v>17.177914110429448</v>
      </c>
      <c r="K2088" s="51">
        <f>K2087/I2087*100</f>
        <v>42.944785276073624</v>
      </c>
      <c r="L2088" s="52">
        <f>L2087/I2087*100</f>
        <v>33.128834355828218</v>
      </c>
    </row>
    <row r="2089" spans="1:12" s="37" customFormat="1" ht="11.45" customHeight="1" x14ac:dyDescent="0.15">
      <c r="A2089" s="299"/>
      <c r="B2089" s="303" t="s">
        <v>227</v>
      </c>
      <c r="C2089" s="53">
        <v>2</v>
      </c>
      <c r="D2089" s="53">
        <v>9</v>
      </c>
      <c r="E2089" s="53">
        <v>26</v>
      </c>
      <c r="F2089" s="53">
        <v>9</v>
      </c>
      <c r="G2089" s="53">
        <v>8</v>
      </c>
      <c r="H2089" s="53">
        <v>2</v>
      </c>
      <c r="I2089" s="54">
        <f t="shared" si="67"/>
        <v>56</v>
      </c>
      <c r="J2089" s="70">
        <f>C2089+D2089</f>
        <v>11</v>
      </c>
      <c r="K2089" s="56">
        <f>E2089</f>
        <v>26</v>
      </c>
      <c r="L2089" s="57">
        <f>SUM(F2089:G2089)</f>
        <v>17</v>
      </c>
    </row>
    <row r="2090" spans="1:12" s="37" customFormat="1" ht="11.45" customHeight="1" thickBot="1" x14ac:dyDescent="0.2">
      <c r="A2090" s="299"/>
      <c r="B2090" s="303"/>
      <c r="C2090" s="72">
        <f>C2089/I2089*100</f>
        <v>3.5714285714285712</v>
      </c>
      <c r="D2090" s="72">
        <f>D2089/I2089*100</f>
        <v>16.071428571428573</v>
      </c>
      <c r="E2090" s="72">
        <f>E2089/I2089*100</f>
        <v>46.428571428571431</v>
      </c>
      <c r="F2090" s="72">
        <f>F2089/I2089*100</f>
        <v>16.071428571428573</v>
      </c>
      <c r="G2090" s="72">
        <f>G2089/I2089*100</f>
        <v>14.285714285714285</v>
      </c>
      <c r="H2090" s="73">
        <f>H2089/I2089*100</f>
        <v>3.5714285714285712</v>
      </c>
      <c r="I2090" s="69">
        <f t="shared" si="67"/>
        <v>100.00000000000001</v>
      </c>
      <c r="J2090" s="107">
        <f>J2089/I2089*100</f>
        <v>19.642857142857142</v>
      </c>
      <c r="K2090" s="51">
        <f>K2089/I2089*100</f>
        <v>46.428571428571431</v>
      </c>
      <c r="L2090" s="52">
        <f>L2089/I2089*100</f>
        <v>30.357142857142854</v>
      </c>
    </row>
    <row r="2091" spans="1:12" s="37" customFormat="1" ht="11.45" hidden="1" customHeight="1" x14ac:dyDescent="0.15">
      <c r="A2091" s="299"/>
      <c r="B2091" s="304" t="s">
        <v>169</v>
      </c>
      <c r="C2091" s="75">
        <v>0</v>
      </c>
      <c r="D2091" s="75">
        <v>0</v>
      </c>
      <c r="E2091" s="75">
        <v>0</v>
      </c>
      <c r="F2091" s="75">
        <v>0</v>
      </c>
      <c r="G2091" s="75">
        <v>0</v>
      </c>
      <c r="H2091" s="76">
        <v>0</v>
      </c>
      <c r="I2091" s="156">
        <v>0</v>
      </c>
      <c r="J2091" s="157">
        <v>0</v>
      </c>
      <c r="K2091" s="158">
        <v>0</v>
      </c>
      <c r="L2091" s="80">
        <v>0</v>
      </c>
    </row>
    <row r="2092" spans="1:12" s="37" customFormat="1" ht="11.45" hidden="1" customHeight="1" thickBot="1" x14ac:dyDescent="0.2">
      <c r="A2092" s="300"/>
      <c r="B2092" s="305"/>
      <c r="C2092" s="134" t="s">
        <v>119</v>
      </c>
      <c r="D2092" s="134" t="s">
        <v>119</v>
      </c>
      <c r="E2092" s="134" t="s">
        <v>119</v>
      </c>
      <c r="F2092" s="134" t="s">
        <v>119</v>
      </c>
      <c r="G2092" s="134" t="s">
        <v>119</v>
      </c>
      <c r="H2092" s="182" t="s">
        <v>119</v>
      </c>
      <c r="I2092" s="161" t="s">
        <v>119</v>
      </c>
      <c r="J2092" s="162" t="s">
        <v>119</v>
      </c>
      <c r="K2092" s="163" t="s">
        <v>119</v>
      </c>
      <c r="L2092" s="164" t="s">
        <v>119</v>
      </c>
    </row>
    <row r="2093" spans="1:12" s="37" customFormat="1" ht="11.45" customHeight="1" x14ac:dyDescent="0.15">
      <c r="A2093" s="298" t="s">
        <v>170</v>
      </c>
      <c r="B2093" s="301" t="s">
        <v>1</v>
      </c>
      <c r="C2093" s="87">
        <v>23</v>
      </c>
      <c r="D2093" s="87">
        <v>179</v>
      </c>
      <c r="E2093" s="87">
        <v>336</v>
      </c>
      <c r="F2093" s="87">
        <v>207</v>
      </c>
      <c r="G2093" s="87">
        <v>96</v>
      </c>
      <c r="H2093" s="87">
        <v>24</v>
      </c>
      <c r="I2093" s="34">
        <f t="shared" ref="I2093:I2142" si="68">SUM(C2093:H2093)</f>
        <v>865</v>
      </c>
      <c r="J2093" s="35">
        <f>C2093+D2093</f>
        <v>202</v>
      </c>
      <c r="K2093" s="33">
        <f>E2093</f>
        <v>336</v>
      </c>
      <c r="L2093" s="36">
        <f>SUM(F2093:G2093)</f>
        <v>303</v>
      </c>
    </row>
    <row r="2094" spans="1:12" s="37" customFormat="1" ht="11.45" customHeight="1" x14ac:dyDescent="0.15">
      <c r="A2094" s="299"/>
      <c r="B2094" s="303"/>
      <c r="C2094" s="72">
        <f>C2093/I2093*100</f>
        <v>2.6589595375722546</v>
      </c>
      <c r="D2094" s="72">
        <f>D2093/I2093*100</f>
        <v>20.693641618497111</v>
      </c>
      <c r="E2094" s="72">
        <f>E2093/I2093*100</f>
        <v>38.843930635838149</v>
      </c>
      <c r="F2094" s="72">
        <f>F2093/I2093*100</f>
        <v>23.930635838150287</v>
      </c>
      <c r="G2094" s="72">
        <f>G2093/I2093*100</f>
        <v>11.098265895953757</v>
      </c>
      <c r="H2094" s="73">
        <f>H2093/I2093*100</f>
        <v>2.7745664739884393</v>
      </c>
      <c r="I2094" s="69">
        <f t="shared" si="68"/>
        <v>100.00000000000001</v>
      </c>
      <c r="J2094" s="107">
        <f>J2093/I2093*100</f>
        <v>23.352601156069362</v>
      </c>
      <c r="K2094" s="51">
        <f>K2093/I2093*100</f>
        <v>38.843930635838149</v>
      </c>
      <c r="L2094" s="52">
        <f>L2093/I2093*100</f>
        <v>35.028901734104046</v>
      </c>
    </row>
    <row r="2095" spans="1:12" s="37" customFormat="1" ht="11.45" customHeight="1" x14ac:dyDescent="0.15">
      <c r="A2095" s="299"/>
      <c r="B2095" s="304" t="s">
        <v>2</v>
      </c>
      <c r="C2095" s="53">
        <v>46</v>
      </c>
      <c r="D2095" s="53">
        <v>256</v>
      </c>
      <c r="E2095" s="53">
        <v>455</v>
      </c>
      <c r="F2095" s="53">
        <v>271</v>
      </c>
      <c r="G2095" s="53">
        <v>139</v>
      </c>
      <c r="H2095" s="53">
        <v>46</v>
      </c>
      <c r="I2095" s="54">
        <f t="shared" si="68"/>
        <v>1213</v>
      </c>
      <c r="J2095" s="70">
        <f>C2095+D2095</f>
        <v>302</v>
      </c>
      <c r="K2095" s="56">
        <f>E2095</f>
        <v>455</v>
      </c>
      <c r="L2095" s="57">
        <f>SUM(F2095:G2095)</f>
        <v>410</v>
      </c>
    </row>
    <row r="2096" spans="1:12" s="37" customFormat="1" ht="11.45" customHeight="1" x14ac:dyDescent="0.15">
      <c r="A2096" s="299"/>
      <c r="B2096" s="302"/>
      <c r="C2096" s="67">
        <f>C2095/I2095*100</f>
        <v>3.7922506183017313</v>
      </c>
      <c r="D2096" s="67">
        <f>D2095/I2095*100</f>
        <v>21.104699093157461</v>
      </c>
      <c r="E2096" s="67">
        <f>E2095/I2095*100</f>
        <v>37.510305028854077</v>
      </c>
      <c r="F2096" s="67">
        <f>F2095/I2095*100</f>
        <v>22.341302555647154</v>
      </c>
      <c r="G2096" s="67">
        <f>G2095/I2095*100</f>
        <v>11.45919208573784</v>
      </c>
      <c r="H2096" s="68">
        <f>H2095/I2095*100</f>
        <v>3.7922506183017313</v>
      </c>
      <c r="I2096" s="69">
        <f t="shared" si="68"/>
        <v>100</v>
      </c>
      <c r="J2096" s="107">
        <f>J2095/I2095*100</f>
        <v>24.896949711459193</v>
      </c>
      <c r="K2096" s="51">
        <f>K2095/I2095*100</f>
        <v>37.510305028854077</v>
      </c>
      <c r="L2096" s="52">
        <f>L2095/I2095*100</f>
        <v>33.800494641385001</v>
      </c>
    </row>
    <row r="2097" spans="1:12" s="37" customFormat="1" ht="11.45" customHeight="1" x14ac:dyDescent="0.15">
      <c r="A2097" s="299"/>
      <c r="B2097" s="303" t="s">
        <v>6</v>
      </c>
      <c r="C2097" s="53">
        <v>0</v>
      </c>
      <c r="D2097" s="53">
        <v>2</v>
      </c>
      <c r="E2097" s="53">
        <v>1</v>
      </c>
      <c r="F2097" s="53">
        <v>3</v>
      </c>
      <c r="G2097" s="53">
        <v>1</v>
      </c>
      <c r="H2097" s="53">
        <v>17</v>
      </c>
      <c r="I2097" s="54">
        <f t="shared" si="68"/>
        <v>24</v>
      </c>
      <c r="J2097" s="70">
        <f>C2097+D2097</f>
        <v>2</v>
      </c>
      <c r="K2097" s="56">
        <f>E2097</f>
        <v>1</v>
      </c>
      <c r="L2097" s="57">
        <f>SUM(F2097:G2097)</f>
        <v>4</v>
      </c>
    </row>
    <row r="2098" spans="1:12" s="37" customFormat="1" ht="11.45" customHeight="1" thickBot="1" x14ac:dyDescent="0.2">
      <c r="A2098" s="300"/>
      <c r="B2098" s="305"/>
      <c r="C2098" s="96">
        <f>C2097/I2097*100</f>
        <v>0</v>
      </c>
      <c r="D2098" s="96">
        <f>D2097/I2097*100</f>
        <v>8.3333333333333321</v>
      </c>
      <c r="E2098" s="96">
        <f>E2097/I2097*100</f>
        <v>4.1666666666666661</v>
      </c>
      <c r="F2098" s="96">
        <f>F2097/I2097*100</f>
        <v>12.5</v>
      </c>
      <c r="G2098" s="96">
        <f>G2097/I2097*100</f>
        <v>4.1666666666666661</v>
      </c>
      <c r="H2098" s="97">
        <f>H2097/I2097*100</f>
        <v>70.833333333333343</v>
      </c>
      <c r="I2098" s="167">
        <f t="shared" si="68"/>
        <v>100</v>
      </c>
      <c r="J2098" s="145">
        <f>J2097/I2097*100</f>
        <v>8.3333333333333321</v>
      </c>
      <c r="K2098" s="99">
        <f>K2097/I2097*100</f>
        <v>4.1666666666666661</v>
      </c>
      <c r="L2098" s="74">
        <f>L2097/I2097*100</f>
        <v>16.666666666666664</v>
      </c>
    </row>
    <row r="2099" spans="1:12" s="37" customFormat="1" ht="11.45" customHeight="1" x14ac:dyDescent="0.15">
      <c r="A2099" s="298" t="s">
        <v>228</v>
      </c>
      <c r="B2099" s="301" t="s">
        <v>7</v>
      </c>
      <c r="C2099" s="53">
        <v>2</v>
      </c>
      <c r="D2099" s="53">
        <v>15</v>
      </c>
      <c r="E2099" s="53">
        <v>16</v>
      </c>
      <c r="F2099" s="53">
        <v>16</v>
      </c>
      <c r="G2099" s="53">
        <v>8</v>
      </c>
      <c r="H2099" s="53">
        <v>0</v>
      </c>
      <c r="I2099" s="34">
        <f t="shared" si="68"/>
        <v>57</v>
      </c>
      <c r="J2099" s="35">
        <f>C2099+D2099</f>
        <v>17</v>
      </c>
      <c r="K2099" s="33">
        <f>E2099</f>
        <v>16</v>
      </c>
      <c r="L2099" s="36">
        <f>SUM(F2099:G2099)</f>
        <v>24</v>
      </c>
    </row>
    <row r="2100" spans="1:12" s="37" customFormat="1" ht="11.45" customHeight="1" x14ac:dyDescent="0.15">
      <c r="A2100" s="299"/>
      <c r="B2100" s="302"/>
      <c r="C2100" s="67">
        <f>C2099/I2099*100</f>
        <v>3.5087719298245612</v>
      </c>
      <c r="D2100" s="67">
        <f>D2099/I2099*100</f>
        <v>26.315789473684209</v>
      </c>
      <c r="E2100" s="67">
        <f>E2099/I2099*100</f>
        <v>28.07017543859649</v>
      </c>
      <c r="F2100" s="67">
        <f>F2099/I2099*100</f>
        <v>28.07017543859649</v>
      </c>
      <c r="G2100" s="67">
        <f>G2099/I2099*100</f>
        <v>14.035087719298245</v>
      </c>
      <c r="H2100" s="68">
        <f>H2099/I2099*100</f>
        <v>0</v>
      </c>
      <c r="I2100" s="69">
        <f t="shared" si="68"/>
        <v>100</v>
      </c>
      <c r="J2100" s="107">
        <f>J2099/I2099*100</f>
        <v>29.82456140350877</v>
      </c>
      <c r="K2100" s="51">
        <f>K2099/I2099*100</f>
        <v>28.07017543859649</v>
      </c>
      <c r="L2100" s="52">
        <f>L2099/I2099*100</f>
        <v>42.105263157894733</v>
      </c>
    </row>
    <row r="2101" spans="1:12" s="37" customFormat="1" ht="11.45" customHeight="1" x14ac:dyDescent="0.15">
      <c r="A2101" s="299"/>
      <c r="B2101" s="303" t="s">
        <v>8</v>
      </c>
      <c r="C2101" s="53">
        <v>11</v>
      </c>
      <c r="D2101" s="53">
        <v>43</v>
      </c>
      <c r="E2101" s="53">
        <v>60</v>
      </c>
      <c r="F2101" s="53">
        <v>28</v>
      </c>
      <c r="G2101" s="53">
        <v>26</v>
      </c>
      <c r="H2101" s="53">
        <v>3</v>
      </c>
      <c r="I2101" s="54">
        <f t="shared" si="68"/>
        <v>171</v>
      </c>
      <c r="J2101" s="70">
        <f>C2101+D2101</f>
        <v>54</v>
      </c>
      <c r="K2101" s="56">
        <f>E2101</f>
        <v>60</v>
      </c>
      <c r="L2101" s="57">
        <f>SUM(F2101:G2101)</f>
        <v>54</v>
      </c>
    </row>
    <row r="2102" spans="1:12" s="37" customFormat="1" ht="11.45" customHeight="1" x14ac:dyDescent="0.15">
      <c r="A2102" s="299"/>
      <c r="B2102" s="303"/>
      <c r="C2102" s="72">
        <f>C2101/I2101*100</f>
        <v>6.4327485380116958</v>
      </c>
      <c r="D2102" s="72">
        <f>D2101/I2101*100</f>
        <v>25.146198830409354</v>
      </c>
      <c r="E2102" s="72">
        <f>E2101/I2101*100</f>
        <v>35.087719298245609</v>
      </c>
      <c r="F2102" s="72">
        <f>F2101/I2101*100</f>
        <v>16.374269005847953</v>
      </c>
      <c r="G2102" s="72">
        <f>G2101/I2101*100</f>
        <v>15.204678362573098</v>
      </c>
      <c r="H2102" s="73">
        <f>H2101/I2101*100</f>
        <v>1.7543859649122806</v>
      </c>
      <c r="I2102" s="69">
        <f t="shared" si="68"/>
        <v>99.999999999999972</v>
      </c>
      <c r="J2102" s="107">
        <f>J2101/I2101*100</f>
        <v>31.578947368421051</v>
      </c>
      <c r="K2102" s="51">
        <f>K2101/I2101*100</f>
        <v>35.087719298245609</v>
      </c>
      <c r="L2102" s="52">
        <f>L2101/I2101*100</f>
        <v>31.578947368421051</v>
      </c>
    </row>
    <row r="2103" spans="1:12" s="37" customFormat="1" ht="11.45" customHeight="1" x14ac:dyDescent="0.15">
      <c r="A2103" s="299"/>
      <c r="B2103" s="304" t="s">
        <v>9</v>
      </c>
      <c r="C2103" s="53">
        <v>9</v>
      </c>
      <c r="D2103" s="53">
        <v>42</v>
      </c>
      <c r="E2103" s="53">
        <v>83</v>
      </c>
      <c r="F2103" s="53">
        <v>62</v>
      </c>
      <c r="G2103" s="53">
        <v>37</v>
      </c>
      <c r="H2103" s="53">
        <v>2</v>
      </c>
      <c r="I2103" s="54">
        <f t="shared" si="68"/>
        <v>235</v>
      </c>
      <c r="J2103" s="70">
        <f>C2103+D2103</f>
        <v>51</v>
      </c>
      <c r="K2103" s="56">
        <f>E2103</f>
        <v>83</v>
      </c>
      <c r="L2103" s="57">
        <f>SUM(F2103:G2103)</f>
        <v>99</v>
      </c>
    </row>
    <row r="2104" spans="1:12" s="37" customFormat="1" ht="11.45" customHeight="1" x14ac:dyDescent="0.15">
      <c r="A2104" s="299"/>
      <c r="B2104" s="302"/>
      <c r="C2104" s="67">
        <f>C2103/I2103*100</f>
        <v>3.8297872340425529</v>
      </c>
      <c r="D2104" s="67">
        <f>D2103/I2103*100</f>
        <v>17.872340425531917</v>
      </c>
      <c r="E2104" s="67">
        <f>E2103/I2103*100</f>
        <v>35.319148936170215</v>
      </c>
      <c r="F2104" s="67">
        <f>F2103/I2103*100</f>
        <v>26.382978723404253</v>
      </c>
      <c r="G2104" s="67">
        <f>G2103/I2103*100</f>
        <v>15.74468085106383</v>
      </c>
      <c r="H2104" s="68">
        <f>H2103/I2103*100</f>
        <v>0.85106382978723405</v>
      </c>
      <c r="I2104" s="69">
        <f t="shared" si="68"/>
        <v>100</v>
      </c>
      <c r="J2104" s="107">
        <f>J2103/I2103*100</f>
        <v>21.702127659574469</v>
      </c>
      <c r="K2104" s="51">
        <f>K2103/I2103*100</f>
        <v>35.319148936170215</v>
      </c>
      <c r="L2104" s="52">
        <f>L2103/I2103*100</f>
        <v>42.127659574468083</v>
      </c>
    </row>
    <row r="2105" spans="1:12" s="37" customFormat="1" ht="11.45" customHeight="1" x14ac:dyDescent="0.15">
      <c r="A2105" s="299"/>
      <c r="B2105" s="303" t="s">
        <v>10</v>
      </c>
      <c r="C2105" s="53">
        <v>5</v>
      </c>
      <c r="D2105" s="53">
        <v>58</v>
      </c>
      <c r="E2105" s="53">
        <v>109</v>
      </c>
      <c r="F2105" s="53">
        <v>90</v>
      </c>
      <c r="G2105" s="53">
        <v>54</v>
      </c>
      <c r="H2105" s="53">
        <v>6</v>
      </c>
      <c r="I2105" s="54">
        <f t="shared" si="68"/>
        <v>322</v>
      </c>
      <c r="J2105" s="70">
        <f>C2105+D2105</f>
        <v>63</v>
      </c>
      <c r="K2105" s="56">
        <f>E2105</f>
        <v>109</v>
      </c>
      <c r="L2105" s="57">
        <f>SUM(F2105:G2105)</f>
        <v>144</v>
      </c>
    </row>
    <row r="2106" spans="1:12" s="37" customFormat="1" ht="11.45" customHeight="1" x14ac:dyDescent="0.15">
      <c r="A2106" s="299"/>
      <c r="B2106" s="303"/>
      <c r="C2106" s="72">
        <f>C2105/I2105*100</f>
        <v>1.5527950310559007</v>
      </c>
      <c r="D2106" s="72">
        <f>D2105/I2105*100</f>
        <v>18.012422360248447</v>
      </c>
      <c r="E2106" s="72">
        <f>E2105/I2105*100</f>
        <v>33.850931677018629</v>
      </c>
      <c r="F2106" s="72">
        <f>F2105/I2105*100</f>
        <v>27.950310559006208</v>
      </c>
      <c r="G2106" s="72">
        <f>G2105/I2105*100</f>
        <v>16.770186335403729</v>
      </c>
      <c r="H2106" s="73">
        <f>H2105/I2105*100</f>
        <v>1.8633540372670807</v>
      </c>
      <c r="I2106" s="69">
        <f t="shared" si="68"/>
        <v>100.00000000000001</v>
      </c>
      <c r="J2106" s="107">
        <f>J2105/I2105*100</f>
        <v>19.565217391304348</v>
      </c>
      <c r="K2106" s="51">
        <f>K2105/I2105*100</f>
        <v>33.850931677018629</v>
      </c>
      <c r="L2106" s="52">
        <f>L2105/I2105*100</f>
        <v>44.720496894409941</v>
      </c>
    </row>
    <row r="2107" spans="1:12" s="37" customFormat="1" ht="11.45" customHeight="1" x14ac:dyDescent="0.15">
      <c r="A2107" s="299"/>
      <c r="B2107" s="304" t="s">
        <v>11</v>
      </c>
      <c r="C2107" s="53">
        <v>6</v>
      </c>
      <c r="D2107" s="53">
        <v>72</v>
      </c>
      <c r="E2107" s="53">
        <v>136</v>
      </c>
      <c r="F2107" s="53">
        <v>110</v>
      </c>
      <c r="G2107" s="53">
        <v>45</v>
      </c>
      <c r="H2107" s="53">
        <v>5</v>
      </c>
      <c r="I2107" s="54">
        <f t="shared" si="68"/>
        <v>374</v>
      </c>
      <c r="J2107" s="70">
        <f>C2107+D2107</f>
        <v>78</v>
      </c>
      <c r="K2107" s="56">
        <f>E2107</f>
        <v>136</v>
      </c>
      <c r="L2107" s="57">
        <f>SUM(F2107:G2107)</f>
        <v>155</v>
      </c>
    </row>
    <row r="2108" spans="1:12" s="37" customFormat="1" ht="11.45" customHeight="1" x14ac:dyDescent="0.15">
      <c r="A2108" s="299"/>
      <c r="B2108" s="302"/>
      <c r="C2108" s="67">
        <f>C2107/I2107*100</f>
        <v>1.6042780748663104</v>
      </c>
      <c r="D2108" s="67">
        <f>D2107/I2107*100</f>
        <v>19.251336898395721</v>
      </c>
      <c r="E2108" s="67">
        <f>E2107/I2107*100</f>
        <v>36.363636363636367</v>
      </c>
      <c r="F2108" s="67">
        <f>F2107/I2107*100</f>
        <v>29.411764705882355</v>
      </c>
      <c r="G2108" s="67">
        <f>G2107/I2107*100</f>
        <v>12.032085561497325</v>
      </c>
      <c r="H2108" s="68">
        <f>H2107/I2107*100</f>
        <v>1.3368983957219251</v>
      </c>
      <c r="I2108" s="69">
        <f t="shared" si="68"/>
        <v>100</v>
      </c>
      <c r="J2108" s="107">
        <f>J2107/I2107*100</f>
        <v>20.855614973262032</v>
      </c>
      <c r="K2108" s="51">
        <f>K2107/I2107*100</f>
        <v>36.363636363636367</v>
      </c>
      <c r="L2108" s="52">
        <f>L2107/I2107*100</f>
        <v>41.44385026737968</v>
      </c>
    </row>
    <row r="2109" spans="1:12" s="37" customFormat="1" ht="11.45" customHeight="1" x14ac:dyDescent="0.15">
      <c r="A2109" s="299"/>
      <c r="B2109" s="303" t="s">
        <v>12</v>
      </c>
      <c r="C2109" s="53">
        <v>8</v>
      </c>
      <c r="D2109" s="53">
        <v>92</v>
      </c>
      <c r="E2109" s="53">
        <v>185</v>
      </c>
      <c r="F2109" s="53">
        <v>92</v>
      </c>
      <c r="G2109" s="53">
        <v>25</v>
      </c>
      <c r="H2109" s="53">
        <v>10</v>
      </c>
      <c r="I2109" s="54">
        <f t="shared" si="68"/>
        <v>412</v>
      </c>
      <c r="J2109" s="70">
        <f>C2109+D2109</f>
        <v>100</v>
      </c>
      <c r="K2109" s="56">
        <f>E2109</f>
        <v>185</v>
      </c>
      <c r="L2109" s="57">
        <f>SUM(F2109:G2109)</f>
        <v>117</v>
      </c>
    </row>
    <row r="2110" spans="1:12" s="37" customFormat="1" ht="11.45" customHeight="1" x14ac:dyDescent="0.15">
      <c r="A2110" s="299"/>
      <c r="B2110" s="303"/>
      <c r="C2110" s="72">
        <f>C2109/I2109*100</f>
        <v>1.9417475728155338</v>
      </c>
      <c r="D2110" s="72">
        <f>D2109/I2109*100</f>
        <v>22.330097087378643</v>
      </c>
      <c r="E2110" s="72">
        <f>E2109/I2109*100</f>
        <v>44.902912621359228</v>
      </c>
      <c r="F2110" s="72">
        <f>F2109/I2109*100</f>
        <v>22.330097087378643</v>
      </c>
      <c r="G2110" s="72">
        <f>G2109/I2109*100</f>
        <v>6.0679611650485441</v>
      </c>
      <c r="H2110" s="73">
        <f>H2109/I2109*100</f>
        <v>2.4271844660194173</v>
      </c>
      <c r="I2110" s="69">
        <f t="shared" si="68"/>
        <v>100.00000000000001</v>
      </c>
      <c r="J2110" s="107">
        <f>J2109/I2109*100</f>
        <v>24.271844660194176</v>
      </c>
      <c r="K2110" s="51">
        <f>K2109/I2109*100</f>
        <v>44.902912621359228</v>
      </c>
      <c r="L2110" s="52">
        <f>L2109/I2109*100</f>
        <v>28.398058252427184</v>
      </c>
    </row>
    <row r="2111" spans="1:12" s="37" customFormat="1" ht="11.45" customHeight="1" x14ac:dyDescent="0.15">
      <c r="A2111" s="299"/>
      <c r="B2111" s="304" t="s">
        <v>13</v>
      </c>
      <c r="C2111" s="53">
        <v>28</v>
      </c>
      <c r="D2111" s="53">
        <v>113</v>
      </c>
      <c r="E2111" s="53">
        <v>203</v>
      </c>
      <c r="F2111" s="53">
        <v>80</v>
      </c>
      <c r="G2111" s="53">
        <v>40</v>
      </c>
      <c r="H2111" s="53">
        <v>45</v>
      </c>
      <c r="I2111" s="54">
        <f t="shared" si="68"/>
        <v>509</v>
      </c>
      <c r="J2111" s="70">
        <f>C2111+D2111</f>
        <v>141</v>
      </c>
      <c r="K2111" s="56">
        <f>E2111</f>
        <v>203</v>
      </c>
      <c r="L2111" s="57">
        <f>SUM(F2111:G2111)</f>
        <v>120</v>
      </c>
    </row>
    <row r="2112" spans="1:12" s="37" customFormat="1" ht="11.45" customHeight="1" x14ac:dyDescent="0.15">
      <c r="A2112" s="299"/>
      <c r="B2112" s="302"/>
      <c r="C2112" s="67">
        <f>C2111/I2111*100</f>
        <v>5.5009823182711202</v>
      </c>
      <c r="D2112" s="67">
        <f>D2111/I2111*100</f>
        <v>22.200392927308449</v>
      </c>
      <c r="E2112" s="67">
        <f>E2111/I2111*100</f>
        <v>39.882121807465623</v>
      </c>
      <c r="F2112" s="67">
        <f>F2111/I2111*100</f>
        <v>15.717092337917485</v>
      </c>
      <c r="G2112" s="67">
        <f>G2111/I2111*100</f>
        <v>7.8585461689587426</v>
      </c>
      <c r="H2112" s="68">
        <f>H2111/I2111*100</f>
        <v>8.840864440078585</v>
      </c>
      <c r="I2112" s="69">
        <f t="shared" si="68"/>
        <v>100</v>
      </c>
      <c r="J2112" s="107">
        <f>J2111/I2111*100</f>
        <v>27.70137524557957</v>
      </c>
      <c r="K2112" s="51">
        <f>K2111/I2111*100</f>
        <v>39.882121807465623</v>
      </c>
      <c r="L2112" s="52">
        <f>L2111/I2111*100</f>
        <v>23.575638506876228</v>
      </c>
    </row>
    <row r="2113" spans="1:12" s="37" customFormat="1" ht="11.45" customHeight="1" x14ac:dyDescent="0.15">
      <c r="A2113" s="299"/>
      <c r="B2113" s="303" t="s">
        <v>25</v>
      </c>
      <c r="C2113" s="53">
        <v>0</v>
      </c>
      <c r="D2113" s="53">
        <v>2</v>
      </c>
      <c r="E2113" s="53">
        <v>0</v>
      </c>
      <c r="F2113" s="53">
        <v>3</v>
      </c>
      <c r="G2113" s="53">
        <v>1</v>
      </c>
      <c r="H2113" s="53">
        <v>16</v>
      </c>
      <c r="I2113" s="54">
        <f t="shared" si="68"/>
        <v>22</v>
      </c>
      <c r="J2113" s="70">
        <f>C2113+D2113</f>
        <v>2</v>
      </c>
      <c r="K2113" s="56">
        <f>E2113</f>
        <v>0</v>
      </c>
      <c r="L2113" s="57">
        <f>SUM(F2113:G2113)</f>
        <v>4</v>
      </c>
    </row>
    <row r="2114" spans="1:12" s="37" customFormat="1" ht="11.45" customHeight="1" thickBot="1" x14ac:dyDescent="0.2">
      <c r="A2114" s="300"/>
      <c r="B2114" s="305"/>
      <c r="C2114" s="96">
        <f>C2113/I2113*100</f>
        <v>0</v>
      </c>
      <c r="D2114" s="96">
        <f>D2113/I2113*100</f>
        <v>9.0909090909090917</v>
      </c>
      <c r="E2114" s="96">
        <f>E2113/I2113*100</f>
        <v>0</v>
      </c>
      <c r="F2114" s="96">
        <f>F2113/I2113*100</f>
        <v>13.636363636363635</v>
      </c>
      <c r="G2114" s="96">
        <f>G2113/I2113*100</f>
        <v>4.5454545454545459</v>
      </c>
      <c r="H2114" s="97">
        <f>H2113/I2113*100</f>
        <v>72.727272727272734</v>
      </c>
      <c r="I2114" s="167">
        <f t="shared" si="68"/>
        <v>100</v>
      </c>
      <c r="J2114" s="145">
        <f>J2113/I2113*100</f>
        <v>9.0909090909090917</v>
      </c>
      <c r="K2114" s="99">
        <f>K2113/I2113*100</f>
        <v>0</v>
      </c>
      <c r="L2114" s="74">
        <f>L2113/I2113*100</f>
        <v>18.181818181818183</v>
      </c>
    </row>
    <row r="2115" spans="1:12" s="37" customFormat="1" ht="11.45" customHeight="1" thickBot="1" x14ac:dyDescent="0.2">
      <c r="A2115" s="306" t="s">
        <v>229</v>
      </c>
      <c r="B2115" s="301" t="s">
        <v>24</v>
      </c>
      <c r="C2115" s="53">
        <v>7</v>
      </c>
      <c r="D2115" s="53">
        <v>37</v>
      </c>
      <c r="E2115" s="53">
        <v>109</v>
      </c>
      <c r="F2115" s="53">
        <v>62</v>
      </c>
      <c r="G2115" s="53">
        <v>28</v>
      </c>
      <c r="H2115" s="53">
        <v>4</v>
      </c>
      <c r="I2115" s="34">
        <f t="shared" si="68"/>
        <v>247</v>
      </c>
      <c r="J2115" s="35">
        <f>C2115+D2115</f>
        <v>44</v>
      </c>
      <c r="K2115" s="33">
        <f>E2115</f>
        <v>109</v>
      </c>
      <c r="L2115" s="36">
        <f>SUM(F2115:G2115)</f>
        <v>90</v>
      </c>
    </row>
    <row r="2116" spans="1:12" s="37" customFormat="1" ht="11.45" customHeight="1" thickTop="1" thickBot="1" x14ac:dyDescent="0.2">
      <c r="A2116" s="307"/>
      <c r="B2116" s="302"/>
      <c r="C2116" s="67">
        <f>C2115/I2115*100</f>
        <v>2.834008097165992</v>
      </c>
      <c r="D2116" s="67">
        <f>D2115/I2115*100</f>
        <v>14.979757085020243</v>
      </c>
      <c r="E2116" s="67">
        <f>E2115/I2115*100</f>
        <v>44.129554655870443</v>
      </c>
      <c r="F2116" s="67">
        <f>F2115/I2115*100</f>
        <v>25.101214574898783</v>
      </c>
      <c r="G2116" s="67">
        <f>G2115/I2115*100</f>
        <v>11.336032388663968</v>
      </c>
      <c r="H2116" s="68">
        <f>H2115/I2115*100</f>
        <v>1.6194331983805668</v>
      </c>
      <c r="I2116" s="69">
        <f t="shared" si="68"/>
        <v>100</v>
      </c>
      <c r="J2116" s="107">
        <f>J2115/I2115*100</f>
        <v>17.813765182186234</v>
      </c>
      <c r="K2116" s="51">
        <f>K2115/I2115*100</f>
        <v>44.129554655870443</v>
      </c>
      <c r="L2116" s="52">
        <f>L2115/I2115*100</f>
        <v>36.43724696356275</v>
      </c>
    </row>
    <row r="2117" spans="1:12" s="37" customFormat="1" ht="11.45" customHeight="1" thickTop="1" thickBot="1" x14ac:dyDescent="0.2">
      <c r="A2117" s="307"/>
      <c r="B2117" s="303" t="s">
        <v>3</v>
      </c>
      <c r="C2117" s="53">
        <v>7</v>
      </c>
      <c r="D2117" s="53">
        <v>30</v>
      </c>
      <c r="E2117" s="53">
        <v>59</v>
      </c>
      <c r="F2117" s="53">
        <v>30</v>
      </c>
      <c r="G2117" s="53">
        <v>21</v>
      </c>
      <c r="H2117" s="53">
        <v>7</v>
      </c>
      <c r="I2117" s="54">
        <f t="shared" si="68"/>
        <v>154</v>
      </c>
      <c r="J2117" s="70">
        <f>C2117+D2117</f>
        <v>37</v>
      </c>
      <c r="K2117" s="56">
        <f>E2117</f>
        <v>59</v>
      </c>
      <c r="L2117" s="57">
        <f>SUM(F2117:G2117)</f>
        <v>51</v>
      </c>
    </row>
    <row r="2118" spans="1:12" s="37" customFormat="1" ht="11.45" customHeight="1" thickTop="1" thickBot="1" x14ac:dyDescent="0.2">
      <c r="A2118" s="307"/>
      <c r="B2118" s="303"/>
      <c r="C2118" s="72">
        <f>C2117/I2117*100</f>
        <v>4.5454545454545459</v>
      </c>
      <c r="D2118" s="72">
        <f>D2117/I2117*100</f>
        <v>19.480519480519483</v>
      </c>
      <c r="E2118" s="72">
        <f>E2117/I2117*100</f>
        <v>38.311688311688314</v>
      </c>
      <c r="F2118" s="72">
        <f>F2117/I2117*100</f>
        <v>19.480519480519483</v>
      </c>
      <c r="G2118" s="72">
        <f>G2117/I2117*100</f>
        <v>13.636363636363635</v>
      </c>
      <c r="H2118" s="73">
        <f>H2117/I2117*100</f>
        <v>4.5454545454545459</v>
      </c>
      <c r="I2118" s="69">
        <f t="shared" si="68"/>
        <v>100.00000000000001</v>
      </c>
      <c r="J2118" s="107">
        <f>J2117/I2117*100</f>
        <v>24.025974025974026</v>
      </c>
      <c r="K2118" s="51">
        <f>K2117/I2117*100</f>
        <v>38.311688311688314</v>
      </c>
      <c r="L2118" s="52">
        <f>L2117/I2117*100</f>
        <v>33.116883116883116</v>
      </c>
    </row>
    <row r="2119" spans="1:12" s="37" customFormat="1" ht="11.45" customHeight="1" thickTop="1" thickBot="1" x14ac:dyDescent="0.2">
      <c r="A2119" s="307"/>
      <c r="B2119" s="304" t="s">
        <v>14</v>
      </c>
      <c r="C2119" s="53">
        <v>18</v>
      </c>
      <c r="D2119" s="53">
        <v>162</v>
      </c>
      <c r="E2119" s="53">
        <v>311</v>
      </c>
      <c r="F2119" s="53">
        <v>216</v>
      </c>
      <c r="G2119" s="53">
        <v>109</v>
      </c>
      <c r="H2119" s="53">
        <v>8</v>
      </c>
      <c r="I2119" s="54">
        <f t="shared" si="68"/>
        <v>824</v>
      </c>
      <c r="J2119" s="70">
        <f>C2119+D2119</f>
        <v>180</v>
      </c>
      <c r="K2119" s="56">
        <f>E2119</f>
        <v>311</v>
      </c>
      <c r="L2119" s="57">
        <f>SUM(F2119:G2119)</f>
        <v>325</v>
      </c>
    </row>
    <row r="2120" spans="1:12" s="37" customFormat="1" ht="11.45" customHeight="1" thickTop="1" thickBot="1" x14ac:dyDescent="0.2">
      <c r="A2120" s="307"/>
      <c r="B2120" s="302"/>
      <c r="C2120" s="67">
        <f>C2119/I2119*100</f>
        <v>2.1844660194174756</v>
      </c>
      <c r="D2120" s="67">
        <f>D2119/I2119*100</f>
        <v>19.660194174757279</v>
      </c>
      <c r="E2120" s="67">
        <f>E2119/I2119*100</f>
        <v>37.742718446601941</v>
      </c>
      <c r="F2120" s="67">
        <f>F2119/I2119*100</f>
        <v>26.21359223300971</v>
      </c>
      <c r="G2120" s="67">
        <f>G2119/I2119*100</f>
        <v>13.228155339805825</v>
      </c>
      <c r="H2120" s="68">
        <f>H2119/I2119*100</f>
        <v>0.97087378640776689</v>
      </c>
      <c r="I2120" s="69">
        <f t="shared" si="68"/>
        <v>99.999999999999986</v>
      </c>
      <c r="J2120" s="107">
        <f>J2119/I2119*100</f>
        <v>21.844660194174757</v>
      </c>
      <c r="K2120" s="51">
        <f>K2119/I2119*100</f>
        <v>37.742718446601941</v>
      </c>
      <c r="L2120" s="52">
        <f>L2119/I2119*100</f>
        <v>39.44174757281553</v>
      </c>
    </row>
    <row r="2121" spans="1:12" s="37" customFormat="1" ht="11.45" customHeight="1" thickTop="1" thickBot="1" x14ac:dyDescent="0.2">
      <c r="A2121" s="307"/>
      <c r="B2121" s="303" t="s">
        <v>15</v>
      </c>
      <c r="C2121" s="53">
        <v>9</v>
      </c>
      <c r="D2121" s="53">
        <v>52</v>
      </c>
      <c r="E2121" s="53">
        <v>75</v>
      </c>
      <c r="F2121" s="53">
        <v>35</v>
      </c>
      <c r="G2121" s="53">
        <v>20</v>
      </c>
      <c r="H2121" s="53">
        <v>7</v>
      </c>
      <c r="I2121" s="54">
        <f t="shared" si="68"/>
        <v>198</v>
      </c>
      <c r="J2121" s="70">
        <f>C2121+D2121</f>
        <v>61</v>
      </c>
      <c r="K2121" s="56">
        <f>E2121</f>
        <v>75</v>
      </c>
      <c r="L2121" s="57">
        <f>SUM(F2121:G2121)</f>
        <v>55</v>
      </c>
    </row>
    <row r="2122" spans="1:12" s="37" customFormat="1" ht="11.45" customHeight="1" thickTop="1" thickBot="1" x14ac:dyDescent="0.2">
      <c r="A2122" s="307"/>
      <c r="B2122" s="303"/>
      <c r="C2122" s="72">
        <f>C2121/I2121*100</f>
        <v>4.5454545454545459</v>
      </c>
      <c r="D2122" s="72">
        <f>D2121/I2121*100</f>
        <v>26.262626262626267</v>
      </c>
      <c r="E2122" s="72">
        <f>E2121/I2121*100</f>
        <v>37.878787878787875</v>
      </c>
      <c r="F2122" s="72">
        <f>F2121/I2121*100</f>
        <v>17.676767676767678</v>
      </c>
      <c r="G2122" s="72">
        <f>G2121/I2121*100</f>
        <v>10.1010101010101</v>
      </c>
      <c r="H2122" s="73">
        <f>H2121/I2121*100</f>
        <v>3.535353535353535</v>
      </c>
      <c r="I2122" s="69">
        <f t="shared" si="68"/>
        <v>100.00000000000001</v>
      </c>
      <c r="J2122" s="107">
        <f>J2121/I2121*100</f>
        <v>30.808080808080806</v>
      </c>
      <c r="K2122" s="51">
        <f>K2121/I2121*100</f>
        <v>37.878787878787875</v>
      </c>
      <c r="L2122" s="52">
        <f>L2121/I2121*100</f>
        <v>27.777777777777779</v>
      </c>
    </row>
    <row r="2123" spans="1:12" s="37" customFormat="1" ht="11.45" customHeight="1" thickTop="1" thickBot="1" x14ac:dyDescent="0.2">
      <c r="A2123" s="307"/>
      <c r="B2123" s="304" t="s">
        <v>26</v>
      </c>
      <c r="C2123" s="53">
        <v>3</v>
      </c>
      <c r="D2123" s="53">
        <v>21</v>
      </c>
      <c r="E2123" s="53">
        <v>18</v>
      </c>
      <c r="F2123" s="53">
        <v>20</v>
      </c>
      <c r="G2123" s="53">
        <v>8</v>
      </c>
      <c r="H2123" s="53">
        <v>0</v>
      </c>
      <c r="I2123" s="54">
        <f t="shared" si="68"/>
        <v>70</v>
      </c>
      <c r="J2123" s="70">
        <f>C2123+D2123</f>
        <v>24</v>
      </c>
      <c r="K2123" s="56">
        <f>E2123</f>
        <v>18</v>
      </c>
      <c r="L2123" s="57">
        <f>SUM(F2123:G2123)</f>
        <v>28</v>
      </c>
    </row>
    <row r="2124" spans="1:12" s="37" customFormat="1" ht="11.45" customHeight="1" thickTop="1" thickBot="1" x14ac:dyDescent="0.2">
      <c r="A2124" s="307"/>
      <c r="B2124" s="302"/>
      <c r="C2124" s="67">
        <f>C2123/I2123*100</f>
        <v>4.2857142857142856</v>
      </c>
      <c r="D2124" s="67">
        <f>D2123/I2123*100</f>
        <v>30</v>
      </c>
      <c r="E2124" s="67">
        <f>E2123/I2123*100</f>
        <v>25.714285714285712</v>
      </c>
      <c r="F2124" s="67">
        <f>F2123/I2123*100</f>
        <v>28.571428571428569</v>
      </c>
      <c r="G2124" s="67">
        <f>G2123/I2123*100</f>
        <v>11.428571428571429</v>
      </c>
      <c r="H2124" s="68">
        <f>H2123/I2123*100</f>
        <v>0</v>
      </c>
      <c r="I2124" s="69">
        <f t="shared" si="68"/>
        <v>100</v>
      </c>
      <c r="J2124" s="107">
        <f>J2123/I2123*100</f>
        <v>34.285714285714285</v>
      </c>
      <c r="K2124" s="51">
        <f>K2123/I2123*100</f>
        <v>25.714285714285712</v>
      </c>
      <c r="L2124" s="52">
        <f>L2123/I2123*100</f>
        <v>40</v>
      </c>
    </row>
    <row r="2125" spans="1:12" ht="11.45" customHeight="1" thickTop="1" thickBot="1" x14ac:dyDescent="0.2">
      <c r="A2125" s="307"/>
      <c r="B2125" s="303" t="s">
        <v>27</v>
      </c>
      <c r="C2125" s="53">
        <v>19</v>
      </c>
      <c r="D2125" s="53">
        <v>108</v>
      </c>
      <c r="E2125" s="53">
        <v>176</v>
      </c>
      <c r="F2125" s="53">
        <v>87</v>
      </c>
      <c r="G2125" s="53">
        <v>40</v>
      </c>
      <c r="H2125" s="53">
        <v>36</v>
      </c>
      <c r="I2125" s="54">
        <f t="shared" si="68"/>
        <v>466</v>
      </c>
      <c r="J2125" s="70">
        <f>C2125+D2125</f>
        <v>127</v>
      </c>
      <c r="K2125" s="56">
        <f>E2125</f>
        <v>176</v>
      </c>
      <c r="L2125" s="57">
        <f>SUM(F2125:G2125)</f>
        <v>127</v>
      </c>
    </row>
    <row r="2126" spans="1:12" ht="11.45" customHeight="1" thickTop="1" thickBot="1" x14ac:dyDescent="0.2">
      <c r="A2126" s="307"/>
      <c r="B2126" s="303"/>
      <c r="C2126" s="72">
        <f>C2125/I2125*100</f>
        <v>4.0772532188841204</v>
      </c>
      <c r="D2126" s="72">
        <f>D2125/I2125*100</f>
        <v>23.175965665236049</v>
      </c>
      <c r="E2126" s="72">
        <f>E2125/I2125*100</f>
        <v>37.768240343347642</v>
      </c>
      <c r="F2126" s="72">
        <f>F2125/I2125*100</f>
        <v>18.669527896995707</v>
      </c>
      <c r="G2126" s="72">
        <f>G2125/I2125*100</f>
        <v>8.5836909871244629</v>
      </c>
      <c r="H2126" s="73">
        <f>H2125/I2125*100</f>
        <v>7.7253218884120178</v>
      </c>
      <c r="I2126" s="69">
        <f t="shared" si="68"/>
        <v>99.999999999999986</v>
      </c>
      <c r="J2126" s="107">
        <f>J2125/I2125*100</f>
        <v>27.253218884120173</v>
      </c>
      <c r="K2126" s="51">
        <f>K2125/I2125*100</f>
        <v>37.768240343347642</v>
      </c>
      <c r="L2126" s="52">
        <f>L2125/I2125*100</f>
        <v>27.253218884120173</v>
      </c>
    </row>
    <row r="2127" spans="1:12" ht="11.45" customHeight="1" thickTop="1" thickBot="1" x14ac:dyDescent="0.2">
      <c r="A2127" s="307"/>
      <c r="B2127" s="304" t="s">
        <v>0</v>
      </c>
      <c r="C2127" s="53">
        <v>6</v>
      </c>
      <c r="D2127" s="53">
        <v>21</v>
      </c>
      <c r="E2127" s="53">
        <v>35</v>
      </c>
      <c r="F2127" s="53">
        <v>27</v>
      </c>
      <c r="G2127" s="53">
        <v>9</v>
      </c>
      <c r="H2127" s="53">
        <v>3</v>
      </c>
      <c r="I2127" s="54">
        <f t="shared" si="68"/>
        <v>101</v>
      </c>
      <c r="J2127" s="70">
        <f>C2127+D2127</f>
        <v>27</v>
      </c>
      <c r="K2127" s="56">
        <f>E2127</f>
        <v>35</v>
      </c>
      <c r="L2127" s="57">
        <f>SUM(F2127:G2127)</f>
        <v>36</v>
      </c>
    </row>
    <row r="2128" spans="1:12" ht="11.45" customHeight="1" thickTop="1" thickBot="1" x14ac:dyDescent="0.2">
      <c r="A2128" s="307"/>
      <c r="B2128" s="302"/>
      <c r="C2128" s="67">
        <f>C2127/I2127*100</f>
        <v>5.9405940594059405</v>
      </c>
      <c r="D2128" s="67">
        <f>D2127/I2127*100</f>
        <v>20.792079207920793</v>
      </c>
      <c r="E2128" s="67">
        <f>E2127/I2127*100</f>
        <v>34.653465346534652</v>
      </c>
      <c r="F2128" s="67">
        <f>F2127/I2127*100</f>
        <v>26.732673267326735</v>
      </c>
      <c r="G2128" s="67">
        <f>G2127/I2127*100</f>
        <v>8.9108910891089099</v>
      </c>
      <c r="H2128" s="68">
        <f>H2127/I2127*100</f>
        <v>2.9702970297029703</v>
      </c>
      <c r="I2128" s="69">
        <f t="shared" si="68"/>
        <v>100.00000000000001</v>
      </c>
      <c r="J2128" s="107">
        <f>J2127/I2127*100</f>
        <v>26.732673267326735</v>
      </c>
      <c r="K2128" s="51">
        <f>K2127/I2127*100</f>
        <v>34.653465346534652</v>
      </c>
      <c r="L2128" s="52">
        <f>L2127/I2127*100</f>
        <v>35.64356435643564</v>
      </c>
    </row>
    <row r="2129" spans="1:12" ht="11.45" customHeight="1" thickTop="1" thickBot="1" x14ac:dyDescent="0.2">
      <c r="A2129" s="307"/>
      <c r="B2129" s="303" t="s">
        <v>25</v>
      </c>
      <c r="C2129" s="53">
        <v>0</v>
      </c>
      <c r="D2129" s="53">
        <v>6</v>
      </c>
      <c r="E2129" s="53">
        <v>9</v>
      </c>
      <c r="F2129" s="53">
        <v>4</v>
      </c>
      <c r="G2129" s="53">
        <v>1</v>
      </c>
      <c r="H2129" s="53">
        <v>22</v>
      </c>
      <c r="I2129" s="54">
        <f t="shared" si="68"/>
        <v>42</v>
      </c>
      <c r="J2129" s="70">
        <f>C2129+D2129</f>
        <v>6</v>
      </c>
      <c r="K2129" s="56">
        <f>E2129</f>
        <v>9</v>
      </c>
      <c r="L2129" s="57">
        <f>SUM(F2129:G2129)</f>
        <v>5</v>
      </c>
    </row>
    <row r="2130" spans="1:12" ht="11.45" customHeight="1" thickTop="1" thickBot="1" x14ac:dyDescent="0.2">
      <c r="A2130" s="308"/>
      <c r="B2130" s="305"/>
      <c r="C2130" s="96">
        <f>C2129/I2129*100</f>
        <v>0</v>
      </c>
      <c r="D2130" s="96">
        <f>D2129/I2129*100</f>
        <v>14.285714285714285</v>
      </c>
      <c r="E2130" s="96">
        <f>E2129/I2129*100</f>
        <v>21.428571428571427</v>
      </c>
      <c r="F2130" s="96">
        <f>F2129/I2129*100</f>
        <v>9.5238095238095237</v>
      </c>
      <c r="G2130" s="96">
        <f>G2129/I2129*100</f>
        <v>2.3809523809523809</v>
      </c>
      <c r="H2130" s="97">
        <f>H2129/I2129*100</f>
        <v>52.380952380952387</v>
      </c>
      <c r="I2130" s="167">
        <f t="shared" si="68"/>
        <v>100</v>
      </c>
      <c r="J2130" s="145">
        <f>J2129/I2129*100</f>
        <v>14.285714285714285</v>
      </c>
      <c r="K2130" s="99">
        <f>K2129/I2129*100</f>
        <v>21.428571428571427</v>
      </c>
      <c r="L2130" s="74">
        <f>L2129/I2129*100</f>
        <v>11.904761904761903</v>
      </c>
    </row>
    <row r="2131" spans="1:12" ht="11.45" customHeight="1" x14ac:dyDescent="0.15">
      <c r="A2131" s="298" t="s">
        <v>22</v>
      </c>
      <c r="B2131" s="301" t="s">
        <v>28</v>
      </c>
      <c r="C2131" s="53">
        <v>13</v>
      </c>
      <c r="D2131" s="53">
        <v>45</v>
      </c>
      <c r="E2131" s="53">
        <v>99</v>
      </c>
      <c r="F2131" s="53">
        <v>39</v>
      </c>
      <c r="G2131" s="53">
        <v>25</v>
      </c>
      <c r="H2131" s="53">
        <v>14</v>
      </c>
      <c r="I2131" s="34">
        <f t="shared" si="68"/>
        <v>235</v>
      </c>
      <c r="J2131" s="35">
        <f>C2131+D2131</f>
        <v>58</v>
      </c>
      <c r="K2131" s="33">
        <f>E2131</f>
        <v>99</v>
      </c>
      <c r="L2131" s="36">
        <f>SUM(F2131:G2131)</f>
        <v>64</v>
      </c>
    </row>
    <row r="2132" spans="1:12" ht="11.45" customHeight="1" x14ac:dyDescent="0.15">
      <c r="A2132" s="299"/>
      <c r="B2132" s="302"/>
      <c r="C2132" s="67">
        <f>C2131/I2131*100</f>
        <v>5.5319148936170208</v>
      </c>
      <c r="D2132" s="67">
        <f>D2131/I2131*100</f>
        <v>19.148936170212767</v>
      </c>
      <c r="E2132" s="67">
        <f>E2131/I2131*100</f>
        <v>42.127659574468083</v>
      </c>
      <c r="F2132" s="67">
        <f>F2131/I2131*100</f>
        <v>16.595744680851062</v>
      </c>
      <c r="G2132" s="67">
        <f>G2131/I2131*100</f>
        <v>10.638297872340425</v>
      </c>
      <c r="H2132" s="68">
        <f>H2131/I2131*100</f>
        <v>5.9574468085106389</v>
      </c>
      <c r="I2132" s="69">
        <f t="shared" si="68"/>
        <v>100.00000000000001</v>
      </c>
      <c r="J2132" s="107">
        <f>J2131/I2131*100</f>
        <v>24.680851063829788</v>
      </c>
      <c r="K2132" s="51">
        <f>K2131/I2131*100</f>
        <v>42.127659574468083</v>
      </c>
      <c r="L2132" s="52">
        <f>L2131/I2131*100</f>
        <v>27.23404255319149</v>
      </c>
    </row>
    <row r="2133" spans="1:12" ht="11.45" customHeight="1" x14ac:dyDescent="0.15">
      <c r="A2133" s="299"/>
      <c r="B2133" s="303" t="s">
        <v>29</v>
      </c>
      <c r="C2133" s="53">
        <v>10</v>
      </c>
      <c r="D2133" s="53">
        <v>73</v>
      </c>
      <c r="E2133" s="53">
        <v>136</v>
      </c>
      <c r="F2133" s="53">
        <v>71</v>
      </c>
      <c r="G2133" s="53">
        <v>35</v>
      </c>
      <c r="H2133" s="53">
        <v>12</v>
      </c>
      <c r="I2133" s="54">
        <f t="shared" si="68"/>
        <v>337</v>
      </c>
      <c r="J2133" s="70">
        <f>C2133+D2133</f>
        <v>83</v>
      </c>
      <c r="K2133" s="56">
        <f>E2133</f>
        <v>136</v>
      </c>
      <c r="L2133" s="57">
        <f>SUM(F2133:G2133)</f>
        <v>106</v>
      </c>
    </row>
    <row r="2134" spans="1:12" ht="11.45" customHeight="1" x14ac:dyDescent="0.15">
      <c r="A2134" s="299"/>
      <c r="B2134" s="303"/>
      <c r="C2134" s="72">
        <f>C2133/I2133*100</f>
        <v>2.9673590504451042</v>
      </c>
      <c r="D2134" s="72">
        <f>D2133/I2133*100</f>
        <v>21.66172106824926</v>
      </c>
      <c r="E2134" s="72">
        <f>E2133/I2133*100</f>
        <v>40.35608308605341</v>
      </c>
      <c r="F2134" s="72">
        <f>F2133/I2133*100</f>
        <v>21.068249258160236</v>
      </c>
      <c r="G2134" s="72">
        <f>G2133/I2133*100</f>
        <v>10.385756676557865</v>
      </c>
      <c r="H2134" s="73">
        <f>H2133/I2133*100</f>
        <v>3.5608308605341246</v>
      </c>
      <c r="I2134" s="69">
        <f t="shared" si="68"/>
        <v>100</v>
      </c>
      <c r="J2134" s="107">
        <f>J2133/I2133*100</f>
        <v>24.629080118694365</v>
      </c>
      <c r="K2134" s="51">
        <f>K2133/I2133*100</f>
        <v>40.35608308605341</v>
      </c>
      <c r="L2134" s="52">
        <f>L2133/I2133*100</f>
        <v>31.454005934718097</v>
      </c>
    </row>
    <row r="2135" spans="1:12" ht="11.45" customHeight="1" x14ac:dyDescent="0.15">
      <c r="A2135" s="299"/>
      <c r="B2135" s="304" t="s">
        <v>30</v>
      </c>
      <c r="C2135" s="53">
        <v>29</v>
      </c>
      <c r="D2135" s="53">
        <v>201</v>
      </c>
      <c r="E2135" s="53">
        <v>354</v>
      </c>
      <c r="F2135" s="53">
        <v>236</v>
      </c>
      <c r="G2135" s="53">
        <v>117</v>
      </c>
      <c r="H2135" s="53">
        <v>22</v>
      </c>
      <c r="I2135" s="54">
        <f t="shared" si="68"/>
        <v>959</v>
      </c>
      <c r="J2135" s="70">
        <f>C2135+D2135</f>
        <v>230</v>
      </c>
      <c r="K2135" s="56">
        <f>E2135</f>
        <v>354</v>
      </c>
      <c r="L2135" s="57">
        <f>SUM(F2135:G2135)</f>
        <v>353</v>
      </c>
    </row>
    <row r="2136" spans="1:12" ht="11.45" customHeight="1" x14ac:dyDescent="0.15">
      <c r="A2136" s="299"/>
      <c r="B2136" s="302"/>
      <c r="C2136" s="67">
        <f>C2135/I2135*100</f>
        <v>3.0239833159541192</v>
      </c>
      <c r="D2136" s="67">
        <f>D2135/I2135*100</f>
        <v>20.959332638164753</v>
      </c>
      <c r="E2136" s="67">
        <f>E2135/I2135*100</f>
        <v>36.91345151199166</v>
      </c>
      <c r="F2136" s="67">
        <f>F2135/I2135*100</f>
        <v>24.608967674661105</v>
      </c>
      <c r="G2136" s="67">
        <f>G2135/I2135*100</f>
        <v>12.200208550573514</v>
      </c>
      <c r="H2136" s="68">
        <f>H2135/I2135*100</f>
        <v>2.2940563086548487</v>
      </c>
      <c r="I2136" s="69">
        <f t="shared" si="68"/>
        <v>99.999999999999986</v>
      </c>
      <c r="J2136" s="107">
        <f>J2135/I2135*100</f>
        <v>23.983315954118876</v>
      </c>
      <c r="K2136" s="51">
        <f>K2135/I2135*100</f>
        <v>36.91345151199166</v>
      </c>
      <c r="L2136" s="52">
        <f>L2135/I2135*100</f>
        <v>36.809176225234616</v>
      </c>
    </row>
    <row r="2137" spans="1:12" ht="11.45" customHeight="1" x14ac:dyDescent="0.15">
      <c r="A2137" s="299"/>
      <c r="B2137" s="303" t="s">
        <v>31</v>
      </c>
      <c r="C2137" s="53">
        <v>11</v>
      </c>
      <c r="D2137" s="53">
        <v>79</v>
      </c>
      <c r="E2137" s="53">
        <v>151</v>
      </c>
      <c r="F2137" s="53">
        <v>104</v>
      </c>
      <c r="G2137" s="53">
        <v>43</v>
      </c>
      <c r="H2137" s="53">
        <v>9</v>
      </c>
      <c r="I2137" s="54">
        <f t="shared" si="68"/>
        <v>397</v>
      </c>
      <c r="J2137" s="70">
        <f>C2137+D2137</f>
        <v>90</v>
      </c>
      <c r="K2137" s="56">
        <f>E2137</f>
        <v>151</v>
      </c>
      <c r="L2137" s="57">
        <f>SUM(F2137:G2137)</f>
        <v>147</v>
      </c>
    </row>
    <row r="2138" spans="1:12" ht="11.45" customHeight="1" x14ac:dyDescent="0.15">
      <c r="A2138" s="299"/>
      <c r="B2138" s="303"/>
      <c r="C2138" s="72">
        <f>C2137/I2137*100</f>
        <v>2.770780856423174</v>
      </c>
      <c r="D2138" s="72">
        <f>D2137/I2137*100</f>
        <v>19.899244332493705</v>
      </c>
      <c r="E2138" s="72">
        <f>E2137/I2137*100</f>
        <v>38.035264483627202</v>
      </c>
      <c r="F2138" s="72">
        <f>F2137/I2137*100</f>
        <v>26.196473551637279</v>
      </c>
      <c r="G2138" s="72">
        <f>G2137/I2137*100</f>
        <v>10.831234256926953</v>
      </c>
      <c r="H2138" s="73">
        <f>H2137/I2137*100</f>
        <v>2.2670025188916876</v>
      </c>
      <c r="I2138" s="69">
        <f t="shared" si="68"/>
        <v>100</v>
      </c>
      <c r="J2138" s="107">
        <f>J2137/I2137*100</f>
        <v>22.670025188916874</v>
      </c>
      <c r="K2138" s="51">
        <f>K2137/I2137*100</f>
        <v>38.035264483627202</v>
      </c>
      <c r="L2138" s="52">
        <f>L2137/I2137*100</f>
        <v>37.02770780856423</v>
      </c>
    </row>
    <row r="2139" spans="1:12" ht="11.45" customHeight="1" x14ac:dyDescent="0.15">
      <c r="A2139" s="299"/>
      <c r="B2139" s="304" t="s">
        <v>58</v>
      </c>
      <c r="C2139" s="53">
        <v>5</v>
      </c>
      <c r="D2139" s="53">
        <v>36</v>
      </c>
      <c r="E2139" s="53">
        <v>44</v>
      </c>
      <c r="F2139" s="53">
        <v>27</v>
      </c>
      <c r="G2139" s="53">
        <v>14</v>
      </c>
      <c r="H2139" s="53">
        <v>8</v>
      </c>
      <c r="I2139" s="54">
        <f t="shared" si="68"/>
        <v>134</v>
      </c>
      <c r="J2139" s="70">
        <f>C2139+D2139</f>
        <v>41</v>
      </c>
      <c r="K2139" s="56">
        <f>E2139</f>
        <v>44</v>
      </c>
      <c r="L2139" s="57">
        <f>SUM(F2139:G2139)</f>
        <v>41</v>
      </c>
    </row>
    <row r="2140" spans="1:12" ht="11.45" customHeight="1" x14ac:dyDescent="0.15">
      <c r="A2140" s="299"/>
      <c r="B2140" s="302"/>
      <c r="C2140" s="72">
        <f>C2139/I2139*100</f>
        <v>3.7313432835820892</v>
      </c>
      <c r="D2140" s="72">
        <f>D2139/I2139*100</f>
        <v>26.865671641791046</v>
      </c>
      <c r="E2140" s="72">
        <f>E2139/I2139*100</f>
        <v>32.835820895522389</v>
      </c>
      <c r="F2140" s="72">
        <f>F2139/I2139*100</f>
        <v>20.149253731343283</v>
      </c>
      <c r="G2140" s="72">
        <f>G2139/I2139*100</f>
        <v>10.44776119402985</v>
      </c>
      <c r="H2140" s="73">
        <f>H2139/I2139*100</f>
        <v>5.9701492537313428</v>
      </c>
      <c r="I2140" s="69">
        <f t="shared" si="68"/>
        <v>100</v>
      </c>
      <c r="J2140" s="107">
        <f>J2139/I2139*100</f>
        <v>30.597014925373134</v>
      </c>
      <c r="K2140" s="51">
        <f>K2139/I2139*100</f>
        <v>32.835820895522389</v>
      </c>
      <c r="L2140" s="52">
        <f>L2139/I2139*100</f>
        <v>30.597014925373134</v>
      </c>
    </row>
    <row r="2141" spans="1:12" ht="11.45" customHeight="1" x14ac:dyDescent="0.15">
      <c r="A2141" s="299"/>
      <c r="B2141" s="303" t="s">
        <v>25</v>
      </c>
      <c r="C2141" s="53">
        <v>1</v>
      </c>
      <c r="D2141" s="53">
        <v>3</v>
      </c>
      <c r="E2141" s="53">
        <v>8</v>
      </c>
      <c r="F2141" s="53">
        <v>4</v>
      </c>
      <c r="G2141" s="53">
        <v>2</v>
      </c>
      <c r="H2141" s="53">
        <v>22</v>
      </c>
      <c r="I2141" s="54">
        <f t="shared" si="68"/>
        <v>40</v>
      </c>
      <c r="J2141" s="70">
        <f>C2141+D2141</f>
        <v>4</v>
      </c>
      <c r="K2141" s="56">
        <f>E2141</f>
        <v>8</v>
      </c>
      <c r="L2141" s="57">
        <f>SUM(F2141:G2141)</f>
        <v>6</v>
      </c>
    </row>
    <row r="2142" spans="1:12" ht="11.45" customHeight="1" thickBot="1" x14ac:dyDescent="0.2">
      <c r="A2142" s="300"/>
      <c r="B2142" s="305"/>
      <c r="C2142" s="96">
        <f>C2141/I2141*100</f>
        <v>2.5</v>
      </c>
      <c r="D2142" s="96">
        <f>D2141/I2141*100</f>
        <v>7.5</v>
      </c>
      <c r="E2142" s="96">
        <f>E2141/I2141*100</f>
        <v>20</v>
      </c>
      <c r="F2142" s="96">
        <f>F2141/I2141*100</f>
        <v>10</v>
      </c>
      <c r="G2142" s="96">
        <f>G2141/I2141*100</f>
        <v>5</v>
      </c>
      <c r="H2142" s="97">
        <f>H2141/I2141*100</f>
        <v>55.000000000000007</v>
      </c>
      <c r="I2142" s="167">
        <f t="shared" si="68"/>
        <v>100</v>
      </c>
      <c r="J2142" s="145">
        <f>J2141/I2141*100</f>
        <v>10</v>
      </c>
      <c r="K2142" s="99">
        <f>K2141/I2141*100</f>
        <v>20</v>
      </c>
      <c r="L2142" s="74">
        <f>L2141/I2141*100</f>
        <v>15</v>
      </c>
    </row>
    <row r="2143" spans="1:12" s="2" customFormat="1" ht="15" customHeight="1" x14ac:dyDescent="0.15">
      <c r="A2143" s="115"/>
      <c r="B2143" s="116"/>
      <c r="C2143" s="234"/>
      <c r="D2143" s="234"/>
      <c r="E2143" s="234"/>
      <c r="F2143" s="234"/>
      <c r="G2143" s="234"/>
    </row>
    <row r="2144" spans="1:12" s="2" customFormat="1" ht="15" customHeight="1" x14ac:dyDescent="0.15">
      <c r="A2144" s="115"/>
      <c r="B2144" s="116"/>
      <c r="C2144" s="234"/>
      <c r="D2144" s="234"/>
      <c r="E2144" s="234"/>
      <c r="F2144" s="234"/>
      <c r="G2144" s="234"/>
    </row>
    <row r="2145" spans="1:12" s="4" customFormat="1" ht="30" customHeight="1" thickBot="1" x14ac:dyDescent="0.2">
      <c r="A2145" s="309" t="s">
        <v>97</v>
      </c>
      <c r="B2145" s="309"/>
      <c r="C2145" s="309"/>
      <c r="D2145" s="309"/>
      <c r="E2145" s="309"/>
      <c r="F2145" s="309"/>
      <c r="G2145" s="309"/>
      <c r="H2145" s="309"/>
      <c r="I2145" s="309"/>
      <c r="J2145" s="309"/>
      <c r="K2145" s="309"/>
      <c r="L2145" s="309"/>
    </row>
    <row r="2146" spans="1:12" s="2" customFormat="1" ht="2.25" customHeight="1" x14ac:dyDescent="0.15">
      <c r="A2146" s="310" t="s">
        <v>173</v>
      </c>
      <c r="B2146" s="311"/>
      <c r="C2146" s="5"/>
      <c r="D2146" s="5"/>
      <c r="E2146" s="5"/>
      <c r="F2146" s="5"/>
      <c r="G2146" s="5"/>
      <c r="H2146" s="209"/>
      <c r="I2146" s="7"/>
    </row>
    <row r="2147" spans="1:12" s="2" customFormat="1" ht="10.15" customHeight="1" x14ac:dyDescent="0.15">
      <c r="A2147" s="312"/>
      <c r="B2147" s="313"/>
      <c r="C2147" s="10">
        <v>1</v>
      </c>
      <c r="D2147" s="10">
        <v>2</v>
      </c>
      <c r="E2147" s="10">
        <v>3</v>
      </c>
      <c r="F2147" s="10">
        <v>4</v>
      </c>
      <c r="G2147" s="10">
        <v>5</v>
      </c>
      <c r="H2147" s="325" t="s">
        <v>174</v>
      </c>
      <c r="I2147" s="186"/>
    </row>
    <row r="2148" spans="1:12" s="2" customFormat="1" ht="2.25" customHeight="1" x14ac:dyDescent="0.15">
      <c r="A2148" s="312"/>
      <c r="B2148" s="313"/>
      <c r="C2148" s="10"/>
      <c r="D2148" s="10"/>
      <c r="E2148" s="10"/>
      <c r="F2148" s="10"/>
      <c r="G2148" s="10"/>
      <c r="H2148" s="325"/>
      <c r="I2148" s="186"/>
    </row>
    <row r="2149" spans="1:12" s="2" customFormat="1" ht="2.25" customHeight="1" x14ac:dyDescent="0.15">
      <c r="A2149" s="312"/>
      <c r="B2149" s="313"/>
      <c r="C2149" s="14"/>
      <c r="D2149" s="14"/>
      <c r="E2149" s="14"/>
      <c r="F2149" s="14"/>
      <c r="G2149" s="14"/>
      <c r="H2149" s="325"/>
      <c r="I2149" s="187"/>
    </row>
    <row r="2150" spans="1:12" s="24" customFormat="1" ht="60" customHeight="1" x14ac:dyDescent="0.15">
      <c r="A2150" s="316" t="s">
        <v>35</v>
      </c>
      <c r="B2150" s="317"/>
      <c r="C2150" s="235" t="s">
        <v>230</v>
      </c>
      <c r="D2150" s="235" t="s">
        <v>86</v>
      </c>
      <c r="E2150" s="235" t="s">
        <v>86</v>
      </c>
      <c r="F2150" s="236" t="s">
        <v>86</v>
      </c>
      <c r="G2150" s="21" t="s">
        <v>231</v>
      </c>
      <c r="H2150" s="325"/>
      <c r="I2150" s="187" t="s">
        <v>5</v>
      </c>
    </row>
    <row r="2151" spans="1:12" s="24" customFormat="1" ht="2.25" customHeight="1" thickBot="1" x14ac:dyDescent="0.2">
      <c r="A2151" s="173"/>
      <c r="B2151" s="174"/>
      <c r="C2151" s="175"/>
      <c r="D2151" s="176"/>
      <c r="E2151" s="175"/>
      <c r="F2151" s="176"/>
      <c r="G2151" s="175"/>
      <c r="H2151" s="177"/>
      <c r="I2151" s="189"/>
    </row>
    <row r="2152" spans="1:12" s="37" customFormat="1" ht="11.25" customHeight="1" x14ac:dyDescent="0.15">
      <c r="A2152" s="318" t="s">
        <v>23</v>
      </c>
      <c r="B2152" s="319"/>
      <c r="C2152" s="33">
        <f t="shared" ref="C2152:H2152" si="69">C2154+C2156+C2158+C2160+C2162</f>
        <v>214</v>
      </c>
      <c r="D2152" s="33">
        <f t="shared" si="69"/>
        <v>135</v>
      </c>
      <c r="E2152" s="33">
        <f t="shared" si="69"/>
        <v>439</v>
      </c>
      <c r="F2152" s="33">
        <f t="shared" si="69"/>
        <v>1080</v>
      </c>
      <c r="G2152" s="33">
        <f t="shared" si="69"/>
        <v>160</v>
      </c>
      <c r="H2152" s="33">
        <f t="shared" si="69"/>
        <v>74</v>
      </c>
      <c r="I2152" s="125">
        <f t="shared" ref="I2152:I2161" si="70">SUM(C2152:H2152)</f>
        <v>2102</v>
      </c>
    </row>
    <row r="2153" spans="1:12" s="37" customFormat="1" ht="11.25" customHeight="1" thickBot="1" x14ac:dyDescent="0.2">
      <c r="A2153" s="320"/>
      <c r="B2153" s="321"/>
      <c r="C2153" s="142">
        <f>C2152/I2152*100</f>
        <v>10.180780209324453</v>
      </c>
      <c r="D2153" s="142">
        <f>D2152/I2152*100</f>
        <v>6.4224548049476695</v>
      </c>
      <c r="E2153" s="142">
        <f>E2152/I2152*100</f>
        <v>20.884871550903902</v>
      </c>
      <c r="F2153" s="142">
        <f>F2152/I2152*100</f>
        <v>51.379638439581356</v>
      </c>
      <c r="G2153" s="142">
        <f>G2152/I2152*100</f>
        <v>7.6117982873453851</v>
      </c>
      <c r="H2153" s="143">
        <f>H2152/I2152*100</f>
        <v>3.5204567078972406</v>
      </c>
      <c r="I2153" s="132">
        <f t="shared" si="70"/>
        <v>100</v>
      </c>
    </row>
    <row r="2154" spans="1:12" s="37" customFormat="1" ht="11.45" customHeight="1" x14ac:dyDescent="0.15">
      <c r="A2154" s="298" t="s">
        <v>128</v>
      </c>
      <c r="B2154" s="301" t="s">
        <v>20</v>
      </c>
      <c r="C2154" s="53">
        <v>141</v>
      </c>
      <c r="D2154" s="53">
        <v>89</v>
      </c>
      <c r="E2154" s="53">
        <v>290</v>
      </c>
      <c r="F2154" s="53">
        <v>716</v>
      </c>
      <c r="G2154" s="53">
        <v>120</v>
      </c>
      <c r="H2154" s="53">
        <v>45</v>
      </c>
      <c r="I2154" s="125">
        <f t="shared" si="70"/>
        <v>1401</v>
      </c>
    </row>
    <row r="2155" spans="1:12" s="37" customFormat="1" ht="11.45" customHeight="1" x14ac:dyDescent="0.15">
      <c r="A2155" s="299"/>
      <c r="B2155" s="302"/>
      <c r="C2155" s="72">
        <f>C2154/I2154*100</f>
        <v>10.06423982869379</v>
      </c>
      <c r="D2155" s="72">
        <f>D2154/I2154*100</f>
        <v>6.3526052819414698</v>
      </c>
      <c r="E2155" s="72">
        <f>E2154/I2154*100</f>
        <v>20.699500356887938</v>
      </c>
      <c r="F2155" s="72">
        <f>F2154/I2154*100</f>
        <v>51.106352605281948</v>
      </c>
      <c r="G2155" s="72">
        <f>G2154/I2154*100</f>
        <v>8.5653104925053523</v>
      </c>
      <c r="H2155" s="113">
        <f>H2154/I2154*100</f>
        <v>3.2119914346895073</v>
      </c>
      <c r="I2155" s="126">
        <f t="shared" si="70"/>
        <v>100</v>
      </c>
    </row>
    <row r="2156" spans="1:12" s="37" customFormat="1" ht="11.45" customHeight="1" x14ac:dyDescent="0.15">
      <c r="A2156" s="299"/>
      <c r="B2156" s="303" t="s">
        <v>21</v>
      </c>
      <c r="C2156" s="53">
        <v>47</v>
      </c>
      <c r="D2156" s="53">
        <v>27</v>
      </c>
      <c r="E2156" s="53">
        <v>103</v>
      </c>
      <c r="F2156" s="53">
        <v>253</v>
      </c>
      <c r="G2156" s="53">
        <v>30</v>
      </c>
      <c r="H2156" s="53">
        <v>22</v>
      </c>
      <c r="I2156" s="128">
        <f t="shared" si="70"/>
        <v>482</v>
      </c>
    </row>
    <row r="2157" spans="1:12" s="37" customFormat="1" ht="11.45" customHeight="1" x14ac:dyDescent="0.15">
      <c r="A2157" s="299"/>
      <c r="B2157" s="303"/>
      <c r="C2157" s="67">
        <f>C2156/I2156*100</f>
        <v>9.7510373443983411</v>
      </c>
      <c r="D2157" s="67">
        <f>D2156/I2156*100</f>
        <v>5.6016597510373449</v>
      </c>
      <c r="E2157" s="67">
        <f>E2156/I2156*100</f>
        <v>21.369294605809127</v>
      </c>
      <c r="F2157" s="67">
        <f>F2156/I2156*100</f>
        <v>52.489626556016603</v>
      </c>
      <c r="G2157" s="67">
        <f>G2156/I2156*100</f>
        <v>6.2240663900414939</v>
      </c>
      <c r="H2157" s="105">
        <f>H2156/I2156*100</f>
        <v>4.5643153526970952</v>
      </c>
      <c r="I2157" s="126">
        <f t="shared" si="70"/>
        <v>100.00000000000001</v>
      </c>
    </row>
    <row r="2158" spans="1:12" s="37" customFormat="1" ht="11.45" customHeight="1" x14ac:dyDescent="0.15">
      <c r="A2158" s="299"/>
      <c r="B2158" s="304" t="s">
        <v>142</v>
      </c>
      <c r="C2158" s="53">
        <v>22</v>
      </c>
      <c r="D2158" s="53">
        <v>15</v>
      </c>
      <c r="E2158" s="53">
        <v>30</v>
      </c>
      <c r="F2158" s="53">
        <v>80</v>
      </c>
      <c r="G2158" s="53">
        <v>9</v>
      </c>
      <c r="H2158" s="53">
        <v>7</v>
      </c>
      <c r="I2158" s="128">
        <f t="shared" si="70"/>
        <v>163</v>
      </c>
    </row>
    <row r="2159" spans="1:12" s="37" customFormat="1" ht="11.45" customHeight="1" x14ac:dyDescent="0.15">
      <c r="A2159" s="299"/>
      <c r="B2159" s="302"/>
      <c r="C2159" s="72">
        <f>C2158/I2158*100</f>
        <v>13.496932515337424</v>
      </c>
      <c r="D2159" s="72">
        <f>D2158/I2158*100</f>
        <v>9.2024539877300615</v>
      </c>
      <c r="E2159" s="72">
        <f>E2158/I2158*100</f>
        <v>18.404907975460123</v>
      </c>
      <c r="F2159" s="72">
        <f>F2158/I2158*100</f>
        <v>49.079754601226995</v>
      </c>
      <c r="G2159" s="72">
        <f>G2158/I2158*100</f>
        <v>5.5214723926380369</v>
      </c>
      <c r="H2159" s="113">
        <f>H2158/I2158*100</f>
        <v>4.294478527607362</v>
      </c>
      <c r="I2159" s="126">
        <f t="shared" si="70"/>
        <v>100</v>
      </c>
    </row>
    <row r="2160" spans="1:12" s="37" customFormat="1" ht="11.45" customHeight="1" x14ac:dyDescent="0.15">
      <c r="A2160" s="299"/>
      <c r="B2160" s="303" t="s">
        <v>143</v>
      </c>
      <c r="C2160" s="53">
        <v>4</v>
      </c>
      <c r="D2160" s="53">
        <v>4</v>
      </c>
      <c r="E2160" s="53">
        <v>16</v>
      </c>
      <c r="F2160" s="53">
        <v>31</v>
      </c>
      <c r="G2160" s="53">
        <v>1</v>
      </c>
      <c r="H2160" s="53">
        <v>0</v>
      </c>
      <c r="I2160" s="128">
        <f t="shared" si="70"/>
        <v>56</v>
      </c>
    </row>
    <row r="2161" spans="1:9" s="37" customFormat="1" ht="11.45" customHeight="1" thickBot="1" x14ac:dyDescent="0.2">
      <c r="A2161" s="299"/>
      <c r="B2161" s="303"/>
      <c r="C2161" s="131">
        <f>C2160/I2160*100</f>
        <v>7.1428571428571423</v>
      </c>
      <c r="D2161" s="131">
        <f>D2160/I2160*100</f>
        <v>7.1428571428571423</v>
      </c>
      <c r="E2161" s="131">
        <f>E2160/I2160*100</f>
        <v>28.571428571428569</v>
      </c>
      <c r="F2161" s="131">
        <f>F2160/I2160*100</f>
        <v>55.357142857142861</v>
      </c>
      <c r="G2161" s="131">
        <f>G2160/I2160*100</f>
        <v>1.7857142857142856</v>
      </c>
      <c r="H2161" s="196">
        <f>H2160/I2160*100</f>
        <v>0</v>
      </c>
      <c r="I2161" s="191">
        <f t="shared" si="70"/>
        <v>100.00000000000001</v>
      </c>
    </row>
    <row r="2162" spans="1:9" s="37" customFormat="1" ht="11.45" hidden="1" customHeight="1" x14ac:dyDescent="0.15">
      <c r="A2162" s="299"/>
      <c r="B2162" s="304" t="s">
        <v>144</v>
      </c>
      <c r="C2162" s="75">
        <v>0</v>
      </c>
      <c r="D2162" s="75">
        <v>0</v>
      </c>
      <c r="E2162" s="75">
        <v>0</v>
      </c>
      <c r="F2162" s="75">
        <v>0</v>
      </c>
      <c r="G2162" s="75">
        <v>0</v>
      </c>
      <c r="H2162" s="237">
        <v>0</v>
      </c>
      <c r="I2162" s="194">
        <v>0</v>
      </c>
    </row>
    <row r="2163" spans="1:9" s="37" customFormat="1" ht="11.45" hidden="1" customHeight="1" thickBot="1" x14ac:dyDescent="0.2">
      <c r="A2163" s="300"/>
      <c r="B2163" s="305"/>
      <c r="C2163" s="134" t="s">
        <v>84</v>
      </c>
      <c r="D2163" s="134" t="s">
        <v>84</v>
      </c>
      <c r="E2163" s="134" t="s">
        <v>84</v>
      </c>
      <c r="F2163" s="134" t="s">
        <v>84</v>
      </c>
      <c r="G2163" s="134" t="s">
        <v>84</v>
      </c>
      <c r="H2163" s="238" t="s">
        <v>84</v>
      </c>
      <c r="I2163" s="135" t="s">
        <v>84</v>
      </c>
    </row>
    <row r="2164" spans="1:9" s="37" customFormat="1" ht="11.45" customHeight="1" x14ac:dyDescent="0.15">
      <c r="A2164" s="298" t="s">
        <v>146</v>
      </c>
      <c r="B2164" s="301" t="s">
        <v>1</v>
      </c>
      <c r="C2164" s="53">
        <v>100</v>
      </c>
      <c r="D2164" s="53">
        <v>51</v>
      </c>
      <c r="E2164" s="53">
        <v>203</v>
      </c>
      <c r="F2164" s="53">
        <v>435</v>
      </c>
      <c r="G2164" s="53">
        <v>58</v>
      </c>
      <c r="H2164" s="53">
        <v>18</v>
      </c>
      <c r="I2164" s="125">
        <f t="shared" ref="I2164:I2213" si="71">SUM(C2164:H2164)</f>
        <v>865</v>
      </c>
    </row>
    <row r="2165" spans="1:9" s="37" customFormat="1" ht="11.45" customHeight="1" x14ac:dyDescent="0.15">
      <c r="A2165" s="299"/>
      <c r="B2165" s="303"/>
      <c r="C2165" s="67">
        <f>C2164/I2164*100</f>
        <v>11.560693641618498</v>
      </c>
      <c r="D2165" s="67">
        <f>D2164/I2164*100</f>
        <v>5.895953757225433</v>
      </c>
      <c r="E2165" s="67">
        <f>E2164/I2164*100</f>
        <v>23.468208092485547</v>
      </c>
      <c r="F2165" s="67">
        <f>F2164/I2164*100</f>
        <v>50.289017341040463</v>
      </c>
      <c r="G2165" s="67">
        <f>G2164/I2164*100</f>
        <v>6.7052023121387281</v>
      </c>
      <c r="H2165" s="105">
        <f>H2164/I2164*100</f>
        <v>2.0809248554913293</v>
      </c>
      <c r="I2165" s="126">
        <f t="shared" si="71"/>
        <v>100</v>
      </c>
    </row>
    <row r="2166" spans="1:9" s="37" customFormat="1" ht="11.45" customHeight="1" x14ac:dyDescent="0.15">
      <c r="A2166" s="299"/>
      <c r="B2166" s="304" t="s">
        <v>2</v>
      </c>
      <c r="C2166" s="53">
        <v>113</v>
      </c>
      <c r="D2166" s="53">
        <v>83</v>
      </c>
      <c r="E2166" s="53">
        <v>234</v>
      </c>
      <c r="F2166" s="53">
        <v>643</v>
      </c>
      <c r="G2166" s="53">
        <v>101</v>
      </c>
      <c r="H2166" s="53">
        <v>39</v>
      </c>
      <c r="I2166" s="128">
        <f t="shared" si="71"/>
        <v>1213</v>
      </c>
    </row>
    <row r="2167" spans="1:9" s="37" customFormat="1" ht="11.45" customHeight="1" x14ac:dyDescent="0.15">
      <c r="A2167" s="299"/>
      <c r="B2167" s="302"/>
      <c r="C2167" s="72">
        <f>C2166/I2166*100</f>
        <v>9.3157460840890352</v>
      </c>
      <c r="D2167" s="72">
        <f>D2166/I2166*100</f>
        <v>6.8425391591096449</v>
      </c>
      <c r="E2167" s="72">
        <f>E2166/I2166*100</f>
        <v>19.291014014839241</v>
      </c>
      <c r="F2167" s="72">
        <f>F2166/I2166*100</f>
        <v>53.00906842539159</v>
      </c>
      <c r="G2167" s="72">
        <f>G2166/I2166*100</f>
        <v>8.3264633140972801</v>
      </c>
      <c r="H2167" s="113">
        <f>H2166/I2166*100</f>
        <v>3.2151690024732069</v>
      </c>
      <c r="I2167" s="126">
        <f t="shared" si="71"/>
        <v>100</v>
      </c>
    </row>
    <row r="2168" spans="1:9" s="37" customFormat="1" ht="11.45" customHeight="1" x14ac:dyDescent="0.15">
      <c r="A2168" s="299"/>
      <c r="B2168" s="303" t="s">
        <v>6</v>
      </c>
      <c r="C2168" s="53">
        <v>1</v>
      </c>
      <c r="D2168" s="53">
        <v>1</v>
      </c>
      <c r="E2168" s="53">
        <v>2</v>
      </c>
      <c r="F2168" s="53">
        <v>2</v>
      </c>
      <c r="G2168" s="53">
        <v>1</v>
      </c>
      <c r="H2168" s="53">
        <v>17</v>
      </c>
      <c r="I2168" s="128">
        <f t="shared" si="71"/>
        <v>24</v>
      </c>
    </row>
    <row r="2169" spans="1:9" s="37" customFormat="1" ht="11.45" customHeight="1" thickBot="1" x14ac:dyDescent="0.2">
      <c r="A2169" s="300"/>
      <c r="B2169" s="305"/>
      <c r="C2169" s="96">
        <f>C2168/I2168*100</f>
        <v>4.1666666666666661</v>
      </c>
      <c r="D2169" s="96">
        <f>D2168/I2168*100</f>
        <v>4.1666666666666661</v>
      </c>
      <c r="E2169" s="96">
        <f>E2168/I2168*100</f>
        <v>8.3333333333333321</v>
      </c>
      <c r="F2169" s="96">
        <f>F2168/I2168*100</f>
        <v>8.3333333333333321</v>
      </c>
      <c r="G2169" s="96">
        <f>G2168/I2168*100</f>
        <v>4.1666666666666661</v>
      </c>
      <c r="H2169" s="109">
        <f>H2168/I2168*100</f>
        <v>70.833333333333343</v>
      </c>
      <c r="I2169" s="132">
        <f t="shared" si="71"/>
        <v>100</v>
      </c>
    </row>
    <row r="2170" spans="1:9" s="37" customFormat="1" ht="11.45" customHeight="1" x14ac:dyDescent="0.15">
      <c r="A2170" s="298" t="s">
        <v>147</v>
      </c>
      <c r="B2170" s="301" t="s">
        <v>7</v>
      </c>
      <c r="C2170" s="53">
        <v>10</v>
      </c>
      <c r="D2170" s="53">
        <v>4</v>
      </c>
      <c r="E2170" s="53">
        <v>8</v>
      </c>
      <c r="F2170" s="53">
        <v>32</v>
      </c>
      <c r="G2170" s="53">
        <v>3</v>
      </c>
      <c r="H2170" s="53">
        <v>0</v>
      </c>
      <c r="I2170" s="125">
        <f t="shared" si="71"/>
        <v>57</v>
      </c>
    </row>
    <row r="2171" spans="1:9" s="37" customFormat="1" ht="11.45" customHeight="1" x14ac:dyDescent="0.15">
      <c r="A2171" s="299"/>
      <c r="B2171" s="302"/>
      <c r="C2171" s="72">
        <f>C2170/I2170*100</f>
        <v>17.543859649122805</v>
      </c>
      <c r="D2171" s="72">
        <f>D2170/I2170*100</f>
        <v>7.0175438596491224</v>
      </c>
      <c r="E2171" s="72">
        <f>E2170/I2170*100</f>
        <v>14.035087719298245</v>
      </c>
      <c r="F2171" s="72">
        <f>F2170/I2170*100</f>
        <v>56.140350877192979</v>
      </c>
      <c r="G2171" s="72">
        <f>G2170/I2170*100</f>
        <v>5.2631578947368416</v>
      </c>
      <c r="H2171" s="113">
        <f>H2170/I2170*100</f>
        <v>0</v>
      </c>
      <c r="I2171" s="126">
        <f t="shared" si="71"/>
        <v>99.999999999999986</v>
      </c>
    </row>
    <row r="2172" spans="1:9" s="37" customFormat="1" ht="11.45" customHeight="1" x14ac:dyDescent="0.15">
      <c r="A2172" s="299"/>
      <c r="B2172" s="303" t="s">
        <v>8</v>
      </c>
      <c r="C2172" s="53">
        <v>18</v>
      </c>
      <c r="D2172" s="53">
        <v>17</v>
      </c>
      <c r="E2172" s="53">
        <v>35</v>
      </c>
      <c r="F2172" s="53">
        <v>94</v>
      </c>
      <c r="G2172" s="53">
        <v>5</v>
      </c>
      <c r="H2172" s="53">
        <v>2</v>
      </c>
      <c r="I2172" s="128">
        <f t="shared" si="71"/>
        <v>171</v>
      </c>
    </row>
    <row r="2173" spans="1:9" s="37" customFormat="1" ht="11.45" customHeight="1" x14ac:dyDescent="0.15">
      <c r="A2173" s="299"/>
      <c r="B2173" s="303"/>
      <c r="C2173" s="67">
        <f>C2172/I2172*100</f>
        <v>10.526315789473683</v>
      </c>
      <c r="D2173" s="67">
        <f>D2172/I2172*100</f>
        <v>9.9415204678362574</v>
      </c>
      <c r="E2173" s="67">
        <f>E2172/I2172*100</f>
        <v>20.467836257309941</v>
      </c>
      <c r="F2173" s="67">
        <f>F2172/I2172*100</f>
        <v>54.970760233918128</v>
      </c>
      <c r="G2173" s="67">
        <f>G2172/I2172*100</f>
        <v>2.9239766081871341</v>
      </c>
      <c r="H2173" s="105">
        <f>H2172/I2172*100</f>
        <v>1.1695906432748537</v>
      </c>
      <c r="I2173" s="126">
        <f t="shared" si="71"/>
        <v>100</v>
      </c>
    </row>
    <row r="2174" spans="1:9" s="37" customFormat="1" ht="11.45" customHeight="1" x14ac:dyDescent="0.15">
      <c r="A2174" s="299"/>
      <c r="B2174" s="304" t="s">
        <v>9</v>
      </c>
      <c r="C2174" s="53">
        <v>29</v>
      </c>
      <c r="D2174" s="53">
        <v>13</v>
      </c>
      <c r="E2174" s="53">
        <v>73</v>
      </c>
      <c r="F2174" s="53">
        <v>109</v>
      </c>
      <c r="G2174" s="53">
        <v>9</v>
      </c>
      <c r="H2174" s="53">
        <v>2</v>
      </c>
      <c r="I2174" s="128">
        <f t="shared" si="71"/>
        <v>235</v>
      </c>
    </row>
    <row r="2175" spans="1:9" s="37" customFormat="1" ht="11.45" customHeight="1" x14ac:dyDescent="0.15">
      <c r="A2175" s="299"/>
      <c r="B2175" s="302"/>
      <c r="C2175" s="72">
        <f>C2174/I2174*100</f>
        <v>12.340425531914894</v>
      </c>
      <c r="D2175" s="72">
        <f>D2174/I2174*100</f>
        <v>5.5319148936170208</v>
      </c>
      <c r="E2175" s="72">
        <f>E2174/I2174*100</f>
        <v>31.063829787234042</v>
      </c>
      <c r="F2175" s="72">
        <f>F2174/I2174*100</f>
        <v>46.382978723404257</v>
      </c>
      <c r="G2175" s="72">
        <f>G2174/I2174*100</f>
        <v>3.8297872340425529</v>
      </c>
      <c r="H2175" s="113">
        <f>H2174/I2174*100</f>
        <v>0.85106382978723405</v>
      </c>
      <c r="I2175" s="126">
        <f t="shared" si="71"/>
        <v>100.00000000000001</v>
      </c>
    </row>
    <row r="2176" spans="1:9" s="37" customFormat="1" ht="11.45" customHeight="1" x14ac:dyDescent="0.15">
      <c r="A2176" s="299"/>
      <c r="B2176" s="303" t="s">
        <v>10</v>
      </c>
      <c r="C2176" s="53">
        <v>42</v>
      </c>
      <c r="D2176" s="53">
        <v>27</v>
      </c>
      <c r="E2176" s="53">
        <v>65</v>
      </c>
      <c r="F2176" s="53">
        <v>155</v>
      </c>
      <c r="G2176" s="53">
        <v>23</v>
      </c>
      <c r="H2176" s="53">
        <v>10</v>
      </c>
      <c r="I2176" s="128">
        <f t="shared" si="71"/>
        <v>322</v>
      </c>
    </row>
    <row r="2177" spans="1:9" s="37" customFormat="1" ht="11.45" customHeight="1" x14ac:dyDescent="0.15">
      <c r="A2177" s="299"/>
      <c r="B2177" s="303"/>
      <c r="C2177" s="67">
        <f>C2176/I2176*100</f>
        <v>13.043478260869565</v>
      </c>
      <c r="D2177" s="67">
        <f>D2176/I2176*100</f>
        <v>8.3850931677018643</v>
      </c>
      <c r="E2177" s="67">
        <f>E2176/I2176*100</f>
        <v>20.186335403726709</v>
      </c>
      <c r="F2177" s="67">
        <f>F2176/I2176*100</f>
        <v>48.136645962732921</v>
      </c>
      <c r="G2177" s="67">
        <f>G2176/I2176*100</f>
        <v>7.1428571428571423</v>
      </c>
      <c r="H2177" s="105">
        <f>H2176/I2176*100</f>
        <v>3.1055900621118013</v>
      </c>
      <c r="I2177" s="126">
        <f t="shared" si="71"/>
        <v>100</v>
      </c>
    </row>
    <row r="2178" spans="1:9" s="37" customFormat="1" ht="11.45" customHeight="1" x14ac:dyDescent="0.15">
      <c r="A2178" s="299"/>
      <c r="B2178" s="304" t="s">
        <v>11</v>
      </c>
      <c r="C2178" s="53">
        <v>36</v>
      </c>
      <c r="D2178" s="53">
        <v>24</v>
      </c>
      <c r="E2178" s="53">
        <v>79</v>
      </c>
      <c r="F2178" s="53">
        <v>200</v>
      </c>
      <c r="G2178" s="53">
        <v>30</v>
      </c>
      <c r="H2178" s="53">
        <v>5</v>
      </c>
      <c r="I2178" s="128">
        <f t="shared" si="71"/>
        <v>374</v>
      </c>
    </row>
    <row r="2179" spans="1:9" s="37" customFormat="1" ht="11.45" customHeight="1" x14ac:dyDescent="0.15">
      <c r="A2179" s="299"/>
      <c r="B2179" s="302"/>
      <c r="C2179" s="72">
        <f>C2178/I2178*100</f>
        <v>9.6256684491978604</v>
      </c>
      <c r="D2179" s="72">
        <f>D2178/I2178*100</f>
        <v>6.4171122994652414</v>
      </c>
      <c r="E2179" s="72">
        <f>E2178/I2178*100</f>
        <v>21.122994652406419</v>
      </c>
      <c r="F2179" s="72">
        <f>F2178/I2178*100</f>
        <v>53.475935828877006</v>
      </c>
      <c r="G2179" s="72">
        <f>G2178/I2178*100</f>
        <v>8.0213903743315509</v>
      </c>
      <c r="H2179" s="113">
        <f>H2178/I2178*100</f>
        <v>1.3368983957219251</v>
      </c>
      <c r="I2179" s="126">
        <f t="shared" si="71"/>
        <v>100.00000000000001</v>
      </c>
    </row>
    <row r="2180" spans="1:9" s="37" customFormat="1" ht="11.45" customHeight="1" x14ac:dyDescent="0.15">
      <c r="A2180" s="299"/>
      <c r="B2180" s="303" t="s">
        <v>12</v>
      </c>
      <c r="C2180" s="53">
        <v>39</v>
      </c>
      <c r="D2180" s="53">
        <v>24</v>
      </c>
      <c r="E2180" s="53">
        <v>81</v>
      </c>
      <c r="F2180" s="53">
        <v>225</v>
      </c>
      <c r="G2180" s="53">
        <v>33</v>
      </c>
      <c r="H2180" s="53">
        <v>10</v>
      </c>
      <c r="I2180" s="128">
        <f t="shared" si="71"/>
        <v>412</v>
      </c>
    </row>
    <row r="2181" spans="1:9" s="37" customFormat="1" ht="11.45" customHeight="1" x14ac:dyDescent="0.15">
      <c r="A2181" s="299"/>
      <c r="B2181" s="303"/>
      <c r="C2181" s="67">
        <f>C2180/I2180*100</f>
        <v>9.4660194174757279</v>
      </c>
      <c r="D2181" s="67">
        <f>D2180/I2180*100</f>
        <v>5.825242718446602</v>
      </c>
      <c r="E2181" s="67">
        <f>E2180/I2180*100</f>
        <v>19.660194174757279</v>
      </c>
      <c r="F2181" s="67">
        <f>F2180/I2180*100</f>
        <v>54.61165048543689</v>
      </c>
      <c r="G2181" s="67">
        <f>G2180/I2180*100</f>
        <v>8.009708737864079</v>
      </c>
      <c r="H2181" s="105">
        <f>H2180/I2180*100</f>
        <v>2.4271844660194173</v>
      </c>
      <c r="I2181" s="126">
        <f t="shared" si="71"/>
        <v>99.999999999999986</v>
      </c>
    </row>
    <row r="2182" spans="1:9" s="37" customFormat="1" ht="11.45" customHeight="1" x14ac:dyDescent="0.15">
      <c r="A2182" s="299"/>
      <c r="B2182" s="304" t="s">
        <v>13</v>
      </c>
      <c r="C2182" s="53">
        <v>39</v>
      </c>
      <c r="D2182" s="53">
        <v>24</v>
      </c>
      <c r="E2182" s="53">
        <v>96</v>
      </c>
      <c r="F2182" s="53">
        <v>264</v>
      </c>
      <c r="G2182" s="53">
        <v>57</v>
      </c>
      <c r="H2182" s="53">
        <v>29</v>
      </c>
      <c r="I2182" s="128">
        <f t="shared" si="71"/>
        <v>509</v>
      </c>
    </row>
    <row r="2183" spans="1:9" s="37" customFormat="1" ht="11.45" customHeight="1" x14ac:dyDescent="0.15">
      <c r="A2183" s="299"/>
      <c r="B2183" s="302"/>
      <c r="C2183" s="72">
        <f>C2182/I2182*100</f>
        <v>7.6620825147347738</v>
      </c>
      <c r="D2183" s="72">
        <f>D2182/I2182*100</f>
        <v>4.7151277013752457</v>
      </c>
      <c r="E2183" s="72">
        <f>E2182/I2182*100</f>
        <v>18.860510805500983</v>
      </c>
      <c r="F2183" s="72">
        <f>F2182/I2182*100</f>
        <v>51.8664047151277</v>
      </c>
      <c r="G2183" s="72">
        <f>G2182/I2182*100</f>
        <v>11.198428290766209</v>
      </c>
      <c r="H2183" s="113">
        <f>H2182/I2182*100</f>
        <v>5.6974459724950881</v>
      </c>
      <c r="I2183" s="126">
        <f t="shared" si="71"/>
        <v>99.999999999999986</v>
      </c>
    </row>
    <row r="2184" spans="1:9" s="37" customFormat="1" ht="11.45" customHeight="1" x14ac:dyDescent="0.15">
      <c r="A2184" s="299"/>
      <c r="B2184" s="303" t="s">
        <v>25</v>
      </c>
      <c r="C2184" s="53">
        <v>1</v>
      </c>
      <c r="D2184" s="53">
        <v>2</v>
      </c>
      <c r="E2184" s="53">
        <v>2</v>
      </c>
      <c r="F2184" s="53">
        <v>1</v>
      </c>
      <c r="G2184" s="53">
        <v>0</v>
      </c>
      <c r="H2184" s="53">
        <v>16</v>
      </c>
      <c r="I2184" s="128">
        <f t="shared" si="71"/>
        <v>22</v>
      </c>
    </row>
    <row r="2185" spans="1:9" s="37" customFormat="1" ht="11.45" customHeight="1" thickBot="1" x14ac:dyDescent="0.2">
      <c r="A2185" s="300"/>
      <c r="B2185" s="305"/>
      <c r="C2185" s="96">
        <f>C2184/I2184*100</f>
        <v>4.5454545454545459</v>
      </c>
      <c r="D2185" s="96">
        <f>D2184/I2184*100</f>
        <v>9.0909090909090917</v>
      </c>
      <c r="E2185" s="96">
        <f>E2184/I2184*100</f>
        <v>9.0909090909090917</v>
      </c>
      <c r="F2185" s="96">
        <f>F2184/I2184*100</f>
        <v>4.5454545454545459</v>
      </c>
      <c r="G2185" s="96">
        <f>G2184/I2184*100</f>
        <v>0</v>
      </c>
      <c r="H2185" s="109">
        <f>H2184/I2184*100</f>
        <v>72.727272727272734</v>
      </c>
      <c r="I2185" s="132">
        <f t="shared" si="71"/>
        <v>100</v>
      </c>
    </row>
    <row r="2186" spans="1:9" s="37" customFormat="1" ht="11.45" customHeight="1" thickBot="1" x14ac:dyDescent="0.2">
      <c r="A2186" s="306" t="s">
        <v>148</v>
      </c>
      <c r="B2186" s="301" t="s">
        <v>24</v>
      </c>
      <c r="C2186" s="53">
        <v>15</v>
      </c>
      <c r="D2186" s="53">
        <v>11</v>
      </c>
      <c r="E2186" s="53">
        <v>53</v>
      </c>
      <c r="F2186" s="53">
        <v>143</v>
      </c>
      <c r="G2186" s="53">
        <v>19</v>
      </c>
      <c r="H2186" s="53">
        <v>6</v>
      </c>
      <c r="I2186" s="125">
        <f t="shared" si="71"/>
        <v>247</v>
      </c>
    </row>
    <row r="2187" spans="1:9" s="37" customFormat="1" ht="11.45" customHeight="1" thickTop="1" thickBot="1" x14ac:dyDescent="0.2">
      <c r="A2187" s="307"/>
      <c r="B2187" s="302"/>
      <c r="C2187" s="72">
        <f>C2186/I2186*100</f>
        <v>6.0728744939271255</v>
      </c>
      <c r="D2187" s="72">
        <f>D2186/I2186*100</f>
        <v>4.4534412955465585</v>
      </c>
      <c r="E2187" s="72">
        <f>E2186/I2186*100</f>
        <v>21.457489878542511</v>
      </c>
      <c r="F2187" s="72">
        <f>F2186/I2186*100</f>
        <v>57.894736842105267</v>
      </c>
      <c r="G2187" s="72">
        <f>G2186/I2186*100</f>
        <v>7.6923076923076925</v>
      </c>
      <c r="H2187" s="113">
        <f>H2186/I2186*100</f>
        <v>2.42914979757085</v>
      </c>
      <c r="I2187" s="126">
        <f t="shared" si="71"/>
        <v>100</v>
      </c>
    </row>
    <row r="2188" spans="1:9" s="37" customFormat="1" ht="11.45" customHeight="1" thickTop="1" thickBot="1" x14ac:dyDescent="0.2">
      <c r="A2188" s="307"/>
      <c r="B2188" s="303" t="s">
        <v>3</v>
      </c>
      <c r="C2188" s="53">
        <v>32</v>
      </c>
      <c r="D2188" s="53">
        <v>9</v>
      </c>
      <c r="E2188" s="53">
        <v>33</v>
      </c>
      <c r="F2188" s="53">
        <v>66</v>
      </c>
      <c r="G2188" s="53">
        <v>9</v>
      </c>
      <c r="H2188" s="53">
        <v>5</v>
      </c>
      <c r="I2188" s="128">
        <f t="shared" si="71"/>
        <v>154</v>
      </c>
    </row>
    <row r="2189" spans="1:9" s="37" customFormat="1" ht="11.45" customHeight="1" thickTop="1" thickBot="1" x14ac:dyDescent="0.2">
      <c r="A2189" s="307"/>
      <c r="B2189" s="303"/>
      <c r="C2189" s="67">
        <f>C2188/I2188*100</f>
        <v>20.779220779220779</v>
      </c>
      <c r="D2189" s="67">
        <f>D2188/I2188*100</f>
        <v>5.8441558441558437</v>
      </c>
      <c r="E2189" s="67">
        <f>E2188/I2188*100</f>
        <v>21.428571428571427</v>
      </c>
      <c r="F2189" s="67">
        <f>F2188/I2188*100</f>
        <v>42.857142857142854</v>
      </c>
      <c r="G2189" s="67">
        <f>G2188/I2188*100</f>
        <v>5.8441558441558437</v>
      </c>
      <c r="H2189" s="105">
        <f>H2188/I2188*100</f>
        <v>3.2467532467532463</v>
      </c>
      <c r="I2189" s="126">
        <f t="shared" si="71"/>
        <v>100</v>
      </c>
    </row>
    <row r="2190" spans="1:9" s="37" customFormat="1" ht="11.45" customHeight="1" thickTop="1" thickBot="1" x14ac:dyDescent="0.2">
      <c r="A2190" s="307"/>
      <c r="B2190" s="304" t="s">
        <v>14</v>
      </c>
      <c r="C2190" s="53">
        <v>76</v>
      </c>
      <c r="D2190" s="53">
        <v>48</v>
      </c>
      <c r="E2190" s="53">
        <v>192</v>
      </c>
      <c r="F2190" s="53">
        <v>444</v>
      </c>
      <c r="G2190" s="53">
        <v>51</v>
      </c>
      <c r="H2190" s="53">
        <v>13</v>
      </c>
      <c r="I2190" s="128">
        <f t="shared" si="71"/>
        <v>824</v>
      </c>
    </row>
    <row r="2191" spans="1:9" s="37" customFormat="1" ht="11.45" customHeight="1" thickTop="1" thickBot="1" x14ac:dyDescent="0.2">
      <c r="A2191" s="307"/>
      <c r="B2191" s="302"/>
      <c r="C2191" s="72">
        <f>C2190/I2190*100</f>
        <v>9.2233009708737868</v>
      </c>
      <c r="D2191" s="72">
        <f>D2190/I2190*100</f>
        <v>5.825242718446602</v>
      </c>
      <c r="E2191" s="72">
        <f>E2190/I2190*100</f>
        <v>23.300970873786408</v>
      </c>
      <c r="F2191" s="72">
        <f>F2190/I2190*100</f>
        <v>53.883495145631066</v>
      </c>
      <c r="G2191" s="72">
        <f>G2190/I2190*100</f>
        <v>6.1893203883495147</v>
      </c>
      <c r="H2191" s="113">
        <f>H2190/I2190*100</f>
        <v>1.5776699029126213</v>
      </c>
      <c r="I2191" s="126">
        <f t="shared" si="71"/>
        <v>99.999999999999986</v>
      </c>
    </row>
    <row r="2192" spans="1:9" s="37" customFormat="1" ht="11.45" customHeight="1" thickTop="1" thickBot="1" x14ac:dyDescent="0.2">
      <c r="A2192" s="307"/>
      <c r="B2192" s="303" t="s">
        <v>15</v>
      </c>
      <c r="C2192" s="53">
        <v>23</v>
      </c>
      <c r="D2192" s="53">
        <v>21</v>
      </c>
      <c r="E2192" s="53">
        <v>41</v>
      </c>
      <c r="F2192" s="53">
        <v>97</v>
      </c>
      <c r="G2192" s="53">
        <v>12</v>
      </c>
      <c r="H2192" s="53">
        <v>4</v>
      </c>
      <c r="I2192" s="128">
        <f t="shared" si="71"/>
        <v>198</v>
      </c>
    </row>
    <row r="2193" spans="1:9" s="37" customFormat="1" ht="11.45" customHeight="1" thickTop="1" thickBot="1" x14ac:dyDescent="0.2">
      <c r="A2193" s="307"/>
      <c r="B2193" s="303"/>
      <c r="C2193" s="67">
        <f>C2192/I2192*100</f>
        <v>11.616161616161616</v>
      </c>
      <c r="D2193" s="67">
        <f>D2192/I2192*100</f>
        <v>10.606060606060606</v>
      </c>
      <c r="E2193" s="67">
        <f>E2192/I2192*100</f>
        <v>20.707070707070706</v>
      </c>
      <c r="F2193" s="67">
        <f>F2192/I2192*100</f>
        <v>48.98989898989899</v>
      </c>
      <c r="G2193" s="67">
        <f>G2192/I2192*100</f>
        <v>6.0606060606060606</v>
      </c>
      <c r="H2193" s="105">
        <f>H2192/I2192*100</f>
        <v>2.0202020202020203</v>
      </c>
      <c r="I2193" s="126">
        <f t="shared" si="71"/>
        <v>100</v>
      </c>
    </row>
    <row r="2194" spans="1:9" s="37" customFormat="1" ht="11.45" customHeight="1" thickTop="1" thickBot="1" x14ac:dyDescent="0.2">
      <c r="A2194" s="307"/>
      <c r="B2194" s="304" t="s">
        <v>26</v>
      </c>
      <c r="C2194" s="53">
        <v>11</v>
      </c>
      <c r="D2194" s="53">
        <v>5</v>
      </c>
      <c r="E2194" s="53">
        <v>14</v>
      </c>
      <c r="F2194" s="53">
        <v>35</v>
      </c>
      <c r="G2194" s="53">
        <v>5</v>
      </c>
      <c r="H2194" s="53">
        <v>0</v>
      </c>
      <c r="I2194" s="128">
        <f t="shared" si="71"/>
        <v>70</v>
      </c>
    </row>
    <row r="2195" spans="1:9" s="37" customFormat="1" ht="11.45" customHeight="1" thickTop="1" thickBot="1" x14ac:dyDescent="0.2">
      <c r="A2195" s="307"/>
      <c r="B2195" s="302"/>
      <c r="C2195" s="72">
        <f>C2194/I2194*100</f>
        <v>15.714285714285714</v>
      </c>
      <c r="D2195" s="72">
        <f>D2194/I2194*100</f>
        <v>7.1428571428571423</v>
      </c>
      <c r="E2195" s="72">
        <f>E2194/I2194*100</f>
        <v>20</v>
      </c>
      <c r="F2195" s="72">
        <f>F2194/I2194*100</f>
        <v>50</v>
      </c>
      <c r="G2195" s="72">
        <f>G2194/I2194*100</f>
        <v>7.1428571428571423</v>
      </c>
      <c r="H2195" s="113">
        <f>H2194/I2194*100</f>
        <v>0</v>
      </c>
      <c r="I2195" s="126">
        <f t="shared" si="71"/>
        <v>100</v>
      </c>
    </row>
    <row r="2196" spans="1:9" ht="11.45" customHeight="1" thickTop="1" thickBot="1" x14ac:dyDescent="0.2">
      <c r="A2196" s="307"/>
      <c r="B2196" s="303" t="s">
        <v>27</v>
      </c>
      <c r="C2196" s="53">
        <v>43</v>
      </c>
      <c r="D2196" s="53">
        <v>30</v>
      </c>
      <c r="E2196" s="53">
        <v>80</v>
      </c>
      <c r="F2196" s="53">
        <v>235</v>
      </c>
      <c r="G2196" s="53">
        <v>55</v>
      </c>
      <c r="H2196" s="53">
        <v>23</v>
      </c>
      <c r="I2196" s="128">
        <f t="shared" si="71"/>
        <v>466</v>
      </c>
    </row>
    <row r="2197" spans="1:9" ht="11.45" customHeight="1" thickTop="1" thickBot="1" x14ac:dyDescent="0.2">
      <c r="A2197" s="307"/>
      <c r="B2197" s="303"/>
      <c r="C2197" s="67">
        <f>C2196/I2196*100</f>
        <v>9.2274678111587995</v>
      </c>
      <c r="D2197" s="67">
        <f>D2196/I2196*100</f>
        <v>6.4377682403433472</v>
      </c>
      <c r="E2197" s="67">
        <f>E2196/I2196*100</f>
        <v>17.167381974248926</v>
      </c>
      <c r="F2197" s="67">
        <f>F2196/I2196*100</f>
        <v>50.429184549356222</v>
      </c>
      <c r="G2197" s="67">
        <f>G2196/I2196*100</f>
        <v>11.802575107296137</v>
      </c>
      <c r="H2197" s="105">
        <f>H2196/I2196*100</f>
        <v>4.9356223175965663</v>
      </c>
      <c r="I2197" s="126">
        <f t="shared" si="71"/>
        <v>100</v>
      </c>
    </row>
    <row r="2198" spans="1:9" ht="11.45" customHeight="1" thickTop="1" thickBot="1" x14ac:dyDescent="0.2">
      <c r="A2198" s="307"/>
      <c r="B2198" s="304" t="s">
        <v>0</v>
      </c>
      <c r="C2198" s="53">
        <v>10</v>
      </c>
      <c r="D2198" s="53">
        <v>9</v>
      </c>
      <c r="E2198" s="53">
        <v>21</v>
      </c>
      <c r="F2198" s="53">
        <v>50</v>
      </c>
      <c r="G2198" s="53">
        <v>7</v>
      </c>
      <c r="H2198" s="53">
        <v>4</v>
      </c>
      <c r="I2198" s="128">
        <f t="shared" si="71"/>
        <v>101</v>
      </c>
    </row>
    <row r="2199" spans="1:9" ht="11.45" customHeight="1" thickTop="1" thickBot="1" x14ac:dyDescent="0.2">
      <c r="A2199" s="307"/>
      <c r="B2199" s="302"/>
      <c r="C2199" s="72">
        <f>C2198/I2198*100</f>
        <v>9.9009900990099009</v>
      </c>
      <c r="D2199" s="72">
        <f>D2198/I2198*100</f>
        <v>8.9108910891089099</v>
      </c>
      <c r="E2199" s="72">
        <f>E2198/I2198*100</f>
        <v>20.792079207920793</v>
      </c>
      <c r="F2199" s="72">
        <f>F2198/I2198*100</f>
        <v>49.504950495049506</v>
      </c>
      <c r="G2199" s="72">
        <f>G2198/I2198*100</f>
        <v>6.9306930693069315</v>
      </c>
      <c r="H2199" s="113">
        <f>H2198/I2198*100</f>
        <v>3.9603960396039604</v>
      </c>
      <c r="I2199" s="126">
        <f t="shared" si="71"/>
        <v>100</v>
      </c>
    </row>
    <row r="2200" spans="1:9" ht="11.45" customHeight="1" thickTop="1" thickBot="1" x14ac:dyDescent="0.2">
      <c r="A2200" s="307"/>
      <c r="B2200" s="303" t="s">
        <v>25</v>
      </c>
      <c r="C2200" s="53">
        <v>4</v>
      </c>
      <c r="D2200" s="53">
        <v>2</v>
      </c>
      <c r="E2200" s="53">
        <v>5</v>
      </c>
      <c r="F2200" s="53">
        <v>10</v>
      </c>
      <c r="G2200" s="53">
        <v>2</v>
      </c>
      <c r="H2200" s="53">
        <v>19</v>
      </c>
      <c r="I2200" s="128">
        <f t="shared" si="71"/>
        <v>42</v>
      </c>
    </row>
    <row r="2201" spans="1:9" ht="11.45" customHeight="1" thickTop="1" thickBot="1" x14ac:dyDescent="0.2">
      <c r="A2201" s="308"/>
      <c r="B2201" s="305"/>
      <c r="C2201" s="96">
        <f>C2200/I2200*100</f>
        <v>9.5238095238095237</v>
      </c>
      <c r="D2201" s="96">
        <f>D2200/I2200*100</f>
        <v>4.7619047619047619</v>
      </c>
      <c r="E2201" s="96">
        <f>E2200/I2200*100</f>
        <v>11.904761904761903</v>
      </c>
      <c r="F2201" s="96">
        <f>F2200/I2200*100</f>
        <v>23.809523809523807</v>
      </c>
      <c r="G2201" s="96">
        <f>G2200/I2200*100</f>
        <v>4.7619047619047619</v>
      </c>
      <c r="H2201" s="109">
        <f>H2200/I2200*100</f>
        <v>45.238095238095241</v>
      </c>
      <c r="I2201" s="132">
        <f t="shared" si="71"/>
        <v>100</v>
      </c>
    </row>
    <row r="2202" spans="1:9" ht="11.45" customHeight="1" x14ac:dyDescent="0.15">
      <c r="A2202" s="298" t="s">
        <v>22</v>
      </c>
      <c r="B2202" s="301" t="s">
        <v>28</v>
      </c>
      <c r="C2202" s="53">
        <v>20</v>
      </c>
      <c r="D2202" s="53">
        <v>20</v>
      </c>
      <c r="E2202" s="53">
        <v>50</v>
      </c>
      <c r="F2202" s="53">
        <v>104</v>
      </c>
      <c r="G2202" s="53">
        <v>27</v>
      </c>
      <c r="H2202" s="53">
        <v>14</v>
      </c>
      <c r="I2202" s="125">
        <f t="shared" si="71"/>
        <v>235</v>
      </c>
    </row>
    <row r="2203" spans="1:9" ht="11.45" customHeight="1" x14ac:dyDescent="0.15">
      <c r="A2203" s="299"/>
      <c r="B2203" s="302"/>
      <c r="C2203" s="72">
        <f>C2202/I2202*100</f>
        <v>8.5106382978723403</v>
      </c>
      <c r="D2203" s="72">
        <f>D2202/I2202*100</f>
        <v>8.5106382978723403</v>
      </c>
      <c r="E2203" s="72">
        <f>E2202/I2202*100</f>
        <v>21.276595744680851</v>
      </c>
      <c r="F2203" s="72">
        <f>F2202/I2202*100</f>
        <v>44.255319148936167</v>
      </c>
      <c r="G2203" s="72">
        <f>G2202/I2202*100</f>
        <v>11.48936170212766</v>
      </c>
      <c r="H2203" s="113">
        <f>H2202/I2202*100</f>
        <v>5.9574468085106389</v>
      </c>
      <c r="I2203" s="126">
        <f t="shared" si="71"/>
        <v>100</v>
      </c>
    </row>
    <row r="2204" spans="1:9" ht="11.45" customHeight="1" x14ac:dyDescent="0.15">
      <c r="A2204" s="299"/>
      <c r="B2204" s="303" t="s">
        <v>29</v>
      </c>
      <c r="C2204" s="53">
        <v>31</v>
      </c>
      <c r="D2204" s="53">
        <v>19</v>
      </c>
      <c r="E2204" s="53">
        <v>73</v>
      </c>
      <c r="F2204" s="53">
        <v>183</v>
      </c>
      <c r="G2204" s="53">
        <v>20</v>
      </c>
      <c r="H2204" s="53">
        <v>11</v>
      </c>
      <c r="I2204" s="128">
        <f t="shared" si="71"/>
        <v>337</v>
      </c>
    </row>
    <row r="2205" spans="1:9" ht="11.45" customHeight="1" x14ac:dyDescent="0.15">
      <c r="A2205" s="299"/>
      <c r="B2205" s="303"/>
      <c r="C2205" s="67">
        <f>C2204/I2204*100</f>
        <v>9.1988130563798212</v>
      </c>
      <c r="D2205" s="67">
        <f>D2204/I2204*100</f>
        <v>5.637982195845697</v>
      </c>
      <c r="E2205" s="67">
        <f>E2204/I2204*100</f>
        <v>21.66172106824926</v>
      </c>
      <c r="F2205" s="67">
        <f>F2204/I2204*100</f>
        <v>54.302670623145403</v>
      </c>
      <c r="G2205" s="67">
        <f>G2204/I2204*100</f>
        <v>5.9347181008902083</v>
      </c>
      <c r="H2205" s="105">
        <f>H2204/I2204*100</f>
        <v>3.2640949554896146</v>
      </c>
      <c r="I2205" s="126">
        <f t="shared" si="71"/>
        <v>100</v>
      </c>
    </row>
    <row r="2206" spans="1:9" ht="11.45" customHeight="1" x14ac:dyDescent="0.15">
      <c r="A2206" s="299"/>
      <c r="B2206" s="304" t="s">
        <v>30</v>
      </c>
      <c r="C2206" s="53">
        <v>107</v>
      </c>
      <c r="D2206" s="53">
        <v>52</v>
      </c>
      <c r="E2206" s="53">
        <v>203</v>
      </c>
      <c r="F2206" s="53">
        <v>514</v>
      </c>
      <c r="G2206" s="53">
        <v>70</v>
      </c>
      <c r="H2206" s="53">
        <v>13</v>
      </c>
      <c r="I2206" s="128">
        <f t="shared" si="71"/>
        <v>959</v>
      </c>
    </row>
    <row r="2207" spans="1:9" ht="11.45" customHeight="1" x14ac:dyDescent="0.15">
      <c r="A2207" s="299"/>
      <c r="B2207" s="302"/>
      <c r="C2207" s="72">
        <f>C2206/I2206*100</f>
        <v>11.157455683003128</v>
      </c>
      <c r="D2207" s="72">
        <f>D2206/I2206*100</f>
        <v>5.4223149113660067</v>
      </c>
      <c r="E2207" s="72">
        <f>E2206/I2206*100</f>
        <v>21.167883211678831</v>
      </c>
      <c r="F2207" s="72">
        <f>F2206/I2206*100</f>
        <v>53.597497393117834</v>
      </c>
      <c r="G2207" s="72">
        <f>G2206/I2206*100</f>
        <v>7.2992700729926998</v>
      </c>
      <c r="H2207" s="113">
        <f>H2206/I2206*100</f>
        <v>1.3555787278415017</v>
      </c>
      <c r="I2207" s="126">
        <f t="shared" si="71"/>
        <v>100</v>
      </c>
    </row>
    <row r="2208" spans="1:9" ht="11.45" customHeight="1" x14ac:dyDescent="0.15">
      <c r="A2208" s="299"/>
      <c r="B2208" s="303" t="s">
        <v>31</v>
      </c>
      <c r="C2208" s="53">
        <v>42</v>
      </c>
      <c r="D2208" s="53">
        <v>25</v>
      </c>
      <c r="E2208" s="53">
        <v>85</v>
      </c>
      <c r="F2208" s="53">
        <v>206</v>
      </c>
      <c r="G2208" s="53">
        <v>33</v>
      </c>
      <c r="H2208" s="53">
        <v>6</v>
      </c>
      <c r="I2208" s="128">
        <f t="shared" si="71"/>
        <v>397</v>
      </c>
    </row>
    <row r="2209" spans="1:12" ht="11.45" customHeight="1" x14ac:dyDescent="0.15">
      <c r="A2209" s="299"/>
      <c r="B2209" s="303"/>
      <c r="C2209" s="67">
        <f>C2208/I2208*100</f>
        <v>10.579345088161208</v>
      </c>
      <c r="D2209" s="67">
        <f>D2208/I2208*100</f>
        <v>6.2972292191435768</v>
      </c>
      <c r="E2209" s="67">
        <f>E2208/I2208*100</f>
        <v>21.410579345088159</v>
      </c>
      <c r="F2209" s="67">
        <f>F2208/I2208*100</f>
        <v>51.889168765743079</v>
      </c>
      <c r="G2209" s="67">
        <f>G2208/I2208*100</f>
        <v>8.3123425692695214</v>
      </c>
      <c r="H2209" s="105">
        <f>H2208/I2208*100</f>
        <v>1.5113350125944585</v>
      </c>
      <c r="I2209" s="126">
        <f t="shared" si="71"/>
        <v>100</v>
      </c>
    </row>
    <row r="2210" spans="1:12" ht="11.45" customHeight="1" x14ac:dyDescent="0.15">
      <c r="A2210" s="299"/>
      <c r="B2210" s="304" t="s">
        <v>58</v>
      </c>
      <c r="C2210" s="53">
        <v>11</v>
      </c>
      <c r="D2210" s="53">
        <v>17</v>
      </c>
      <c r="E2210" s="53">
        <v>24</v>
      </c>
      <c r="F2210" s="53">
        <v>64</v>
      </c>
      <c r="G2210" s="53">
        <v>10</v>
      </c>
      <c r="H2210" s="53">
        <v>8</v>
      </c>
      <c r="I2210" s="128">
        <f t="shared" si="71"/>
        <v>134</v>
      </c>
    </row>
    <row r="2211" spans="1:12" ht="11.45" customHeight="1" x14ac:dyDescent="0.15">
      <c r="A2211" s="299"/>
      <c r="B2211" s="302"/>
      <c r="C2211" s="72">
        <f>C2210/I2210*100</f>
        <v>8.2089552238805972</v>
      </c>
      <c r="D2211" s="72">
        <f>D2210/I2210*100</f>
        <v>12.686567164179104</v>
      </c>
      <c r="E2211" s="72">
        <f>E2210/I2210*100</f>
        <v>17.910447761194028</v>
      </c>
      <c r="F2211" s="72">
        <f>F2210/I2210*100</f>
        <v>47.761194029850742</v>
      </c>
      <c r="G2211" s="72">
        <f>G2210/I2210*100</f>
        <v>7.4626865671641784</v>
      </c>
      <c r="H2211" s="113">
        <f>H2210/I2210*100</f>
        <v>5.9701492537313428</v>
      </c>
      <c r="I2211" s="126">
        <f t="shared" si="71"/>
        <v>100</v>
      </c>
    </row>
    <row r="2212" spans="1:12" ht="11.45" customHeight="1" x14ac:dyDescent="0.15">
      <c r="A2212" s="299"/>
      <c r="B2212" s="303" t="s">
        <v>25</v>
      </c>
      <c r="C2212" s="53">
        <v>3</v>
      </c>
      <c r="D2212" s="53">
        <v>2</v>
      </c>
      <c r="E2212" s="53">
        <v>4</v>
      </c>
      <c r="F2212" s="53">
        <v>9</v>
      </c>
      <c r="G2212" s="53">
        <v>0</v>
      </c>
      <c r="H2212" s="53">
        <v>22</v>
      </c>
      <c r="I2212" s="128">
        <f t="shared" si="71"/>
        <v>40</v>
      </c>
    </row>
    <row r="2213" spans="1:12" ht="11.45" customHeight="1" thickBot="1" x14ac:dyDescent="0.2">
      <c r="A2213" s="300"/>
      <c r="B2213" s="305"/>
      <c r="C2213" s="96">
        <f>C2212/I2212*100</f>
        <v>7.5</v>
      </c>
      <c r="D2213" s="96">
        <f>D2212/I2212*100</f>
        <v>5</v>
      </c>
      <c r="E2213" s="96">
        <f>E2212/I2212*100</f>
        <v>10</v>
      </c>
      <c r="F2213" s="96">
        <f>F2212/I2212*100</f>
        <v>22.5</v>
      </c>
      <c r="G2213" s="96">
        <f>G2212/I2212*100</f>
        <v>0</v>
      </c>
      <c r="H2213" s="109">
        <f>H2212/I2212*100</f>
        <v>55.000000000000007</v>
      </c>
      <c r="I2213" s="132">
        <f t="shared" si="71"/>
        <v>100</v>
      </c>
    </row>
    <row r="2214" spans="1:12" s="2" customFormat="1" ht="15" customHeight="1" x14ac:dyDescent="0.15">
      <c r="A2214" s="115"/>
      <c r="B2214" s="116"/>
      <c r="C2214" s="234"/>
      <c r="D2214" s="234"/>
      <c r="E2214" s="234"/>
      <c r="F2214" s="234"/>
      <c r="G2214" s="234"/>
    </row>
    <row r="2215" spans="1:12" s="2" customFormat="1" ht="15" customHeight="1" x14ac:dyDescent="0.15">
      <c r="A2215" s="115"/>
      <c r="B2215" s="116"/>
      <c r="C2215" s="234"/>
      <c r="D2215" s="234"/>
      <c r="E2215" s="234"/>
      <c r="F2215" s="234"/>
      <c r="G2215" s="234"/>
    </row>
    <row r="2216" spans="1:12" s="4" customFormat="1" ht="30.75" customHeight="1" thickBot="1" x14ac:dyDescent="0.2">
      <c r="A2216" s="309" t="s">
        <v>98</v>
      </c>
      <c r="B2216" s="309"/>
      <c r="C2216" s="309"/>
      <c r="D2216" s="309"/>
      <c r="E2216" s="309"/>
      <c r="F2216" s="309"/>
      <c r="G2216" s="309"/>
      <c r="H2216" s="309"/>
      <c r="I2216" s="309"/>
      <c r="J2216" s="309"/>
      <c r="K2216" s="309"/>
      <c r="L2216" s="309"/>
    </row>
    <row r="2217" spans="1:12" s="2" customFormat="1" ht="2.25" customHeight="1" x14ac:dyDescent="0.15">
      <c r="A2217" s="310" t="s">
        <v>150</v>
      </c>
      <c r="B2217" s="311"/>
      <c r="C2217" s="5"/>
      <c r="D2217" s="5"/>
      <c r="E2217" s="5"/>
      <c r="F2217" s="5"/>
      <c r="G2217" s="5"/>
      <c r="H2217" s="209"/>
      <c r="I2217" s="7"/>
      <c r="J2217" s="7"/>
    </row>
    <row r="2218" spans="1:12" s="2" customFormat="1" ht="10.15" customHeight="1" x14ac:dyDescent="0.15">
      <c r="A2218" s="312"/>
      <c r="B2218" s="313"/>
      <c r="C2218" s="10">
        <v>1</v>
      </c>
      <c r="D2218" s="10">
        <v>2</v>
      </c>
      <c r="E2218" s="10">
        <v>3</v>
      </c>
      <c r="F2218" s="10">
        <v>4</v>
      </c>
      <c r="G2218" s="10">
        <v>5</v>
      </c>
      <c r="H2218" s="10">
        <v>6</v>
      </c>
      <c r="I2218" s="325" t="s">
        <v>156</v>
      </c>
      <c r="J2218" s="186"/>
    </row>
    <row r="2219" spans="1:12" s="2" customFormat="1" ht="2.25" customHeight="1" x14ac:dyDescent="0.15">
      <c r="A2219" s="312"/>
      <c r="B2219" s="313"/>
      <c r="C2219" s="10"/>
      <c r="D2219" s="10"/>
      <c r="E2219" s="10"/>
      <c r="F2219" s="10"/>
      <c r="G2219" s="10"/>
      <c r="H2219" s="10"/>
      <c r="I2219" s="325"/>
      <c r="J2219" s="186"/>
    </row>
    <row r="2220" spans="1:12" s="2" customFormat="1" ht="2.25" customHeight="1" x14ac:dyDescent="0.15">
      <c r="A2220" s="312"/>
      <c r="B2220" s="313"/>
      <c r="C2220" s="14"/>
      <c r="D2220" s="14"/>
      <c r="E2220" s="14"/>
      <c r="F2220" s="14"/>
      <c r="G2220" s="14"/>
      <c r="H2220" s="14"/>
      <c r="I2220" s="325"/>
      <c r="J2220" s="187"/>
    </row>
    <row r="2221" spans="1:12" s="24" customFormat="1" ht="60" customHeight="1" x14ac:dyDescent="0.15">
      <c r="A2221" s="316" t="s">
        <v>35</v>
      </c>
      <c r="B2221" s="317"/>
      <c r="C2221" s="21" t="s">
        <v>232</v>
      </c>
      <c r="D2221" s="21" t="s">
        <v>233</v>
      </c>
      <c r="E2221" s="21" t="s">
        <v>234</v>
      </c>
      <c r="F2221" s="21" t="s">
        <v>235</v>
      </c>
      <c r="G2221" s="21" t="s">
        <v>236</v>
      </c>
      <c r="H2221" s="21" t="s">
        <v>237</v>
      </c>
      <c r="I2221" s="325"/>
      <c r="J2221" s="187" t="s">
        <v>5</v>
      </c>
    </row>
    <row r="2222" spans="1:12" s="24" customFormat="1" ht="2.25" customHeight="1" thickBot="1" x14ac:dyDescent="0.2">
      <c r="A2222" s="173"/>
      <c r="B2222" s="174"/>
      <c r="C2222" s="175"/>
      <c r="D2222" s="176"/>
      <c r="E2222" s="175"/>
      <c r="F2222" s="176"/>
      <c r="G2222" s="175"/>
      <c r="H2222" s="175"/>
      <c r="I2222" s="177"/>
      <c r="J2222" s="189"/>
    </row>
    <row r="2223" spans="1:12" s="37" customFormat="1" ht="11.25" customHeight="1" x14ac:dyDescent="0.15">
      <c r="A2223" s="318" t="s">
        <v>23</v>
      </c>
      <c r="B2223" s="319"/>
      <c r="C2223" s="33">
        <f t="shared" ref="C2223:I2223" si="72">C2225+C2227+C2229+C2231+C2233</f>
        <v>187</v>
      </c>
      <c r="D2223" s="33">
        <f t="shared" si="72"/>
        <v>19</v>
      </c>
      <c r="E2223" s="33">
        <f t="shared" si="72"/>
        <v>52</v>
      </c>
      <c r="F2223" s="33">
        <f t="shared" si="72"/>
        <v>1541</v>
      </c>
      <c r="G2223" s="33">
        <f t="shared" si="72"/>
        <v>141</v>
      </c>
      <c r="H2223" s="33">
        <f t="shared" si="72"/>
        <v>82</v>
      </c>
      <c r="I2223" s="33">
        <f t="shared" si="72"/>
        <v>80</v>
      </c>
      <c r="J2223" s="125">
        <f t="shared" ref="J2223:J2232" si="73">SUM(C2223:I2223)</f>
        <v>2102</v>
      </c>
    </row>
    <row r="2224" spans="1:12" s="37" customFormat="1" ht="11.25" customHeight="1" thickBot="1" x14ac:dyDescent="0.2">
      <c r="A2224" s="320"/>
      <c r="B2224" s="321"/>
      <c r="C2224" s="142">
        <f>C2223/J2223*100</f>
        <v>8.8962892483349201</v>
      </c>
      <c r="D2224" s="142">
        <f>D2223/J2223*100</f>
        <v>0.90390104662226456</v>
      </c>
      <c r="E2224" s="142">
        <f>E2223/J2223*100</f>
        <v>2.4738344433872501</v>
      </c>
      <c r="F2224" s="142">
        <f>F2223/J2223*100</f>
        <v>73.311132254995243</v>
      </c>
      <c r="G2224" s="142">
        <f>G2223/J2223*100</f>
        <v>6.7078972407231205</v>
      </c>
      <c r="H2224" s="142">
        <f>H2223/J2223*100</f>
        <v>3.9010466222645097</v>
      </c>
      <c r="I2224" s="143">
        <f>I2223/J2223*100</f>
        <v>3.8058991436726926</v>
      </c>
      <c r="J2224" s="132">
        <f t="shared" si="73"/>
        <v>100</v>
      </c>
    </row>
    <row r="2225" spans="1:10" s="37" customFormat="1" ht="11.45" customHeight="1" x14ac:dyDescent="0.15">
      <c r="A2225" s="298" t="s">
        <v>128</v>
      </c>
      <c r="B2225" s="301" t="s">
        <v>20</v>
      </c>
      <c r="C2225" s="53">
        <v>140</v>
      </c>
      <c r="D2225" s="53">
        <v>6</v>
      </c>
      <c r="E2225" s="53">
        <v>47</v>
      </c>
      <c r="F2225" s="53">
        <v>955</v>
      </c>
      <c r="G2225" s="53">
        <v>122</v>
      </c>
      <c r="H2225" s="53">
        <v>81</v>
      </c>
      <c r="I2225" s="53">
        <v>50</v>
      </c>
      <c r="J2225" s="125">
        <f t="shared" si="73"/>
        <v>1401</v>
      </c>
    </row>
    <row r="2226" spans="1:10" s="37" customFormat="1" ht="11.45" customHeight="1" x14ac:dyDescent="0.15">
      <c r="A2226" s="299"/>
      <c r="B2226" s="302"/>
      <c r="C2226" s="72">
        <f>C2225/J2225*100</f>
        <v>9.9928622412562458</v>
      </c>
      <c r="D2226" s="72">
        <f>D2225/J2225*100</f>
        <v>0.42826552462526768</v>
      </c>
      <c r="E2226" s="72">
        <f>E2225/J2225*100</f>
        <v>3.354746609564597</v>
      </c>
      <c r="F2226" s="72">
        <f>F2225/J2225*100</f>
        <v>68.165596002855096</v>
      </c>
      <c r="G2226" s="72">
        <f>G2225/J2225*100</f>
        <v>8.708065667380442</v>
      </c>
      <c r="H2226" s="72">
        <f>H2225/J2225*100</f>
        <v>5.7815845824411136</v>
      </c>
      <c r="I2226" s="113">
        <f>I2225/J2225*100</f>
        <v>3.5688793718772307</v>
      </c>
      <c r="J2226" s="126">
        <f t="shared" si="73"/>
        <v>99.999999999999986</v>
      </c>
    </row>
    <row r="2227" spans="1:10" s="37" customFormat="1" ht="11.45" customHeight="1" x14ac:dyDescent="0.15">
      <c r="A2227" s="299"/>
      <c r="B2227" s="303" t="s">
        <v>21</v>
      </c>
      <c r="C2227" s="53">
        <v>37</v>
      </c>
      <c r="D2227" s="53">
        <v>13</v>
      </c>
      <c r="E2227" s="53">
        <v>3</v>
      </c>
      <c r="F2227" s="53">
        <v>396</v>
      </c>
      <c r="G2227" s="53">
        <v>12</v>
      </c>
      <c r="H2227" s="53">
        <v>0</v>
      </c>
      <c r="I2227" s="53">
        <v>21</v>
      </c>
      <c r="J2227" s="128">
        <f t="shared" si="73"/>
        <v>482</v>
      </c>
    </row>
    <row r="2228" spans="1:10" s="37" customFormat="1" ht="11.45" customHeight="1" x14ac:dyDescent="0.15">
      <c r="A2228" s="299"/>
      <c r="B2228" s="303"/>
      <c r="C2228" s="67">
        <f>C2227/J2227*100</f>
        <v>7.6763485477178426</v>
      </c>
      <c r="D2228" s="67">
        <f>D2227/J2227*100</f>
        <v>2.6970954356846475</v>
      </c>
      <c r="E2228" s="67">
        <f>E2227/J2227*100</f>
        <v>0.62240663900414939</v>
      </c>
      <c r="F2228" s="67">
        <f>F2227/J2227*100</f>
        <v>82.15767634854771</v>
      </c>
      <c r="G2228" s="67">
        <f>G2227/J2227*100</f>
        <v>2.4896265560165975</v>
      </c>
      <c r="H2228" s="67">
        <f>H2227/J2227*100</f>
        <v>0</v>
      </c>
      <c r="I2228" s="105">
        <f>I2227/J2227*100</f>
        <v>4.3568464730290453</v>
      </c>
      <c r="J2228" s="126">
        <f t="shared" si="73"/>
        <v>100</v>
      </c>
    </row>
    <row r="2229" spans="1:10" s="37" customFormat="1" ht="11.45" customHeight="1" x14ac:dyDescent="0.15">
      <c r="A2229" s="299"/>
      <c r="B2229" s="304" t="s">
        <v>142</v>
      </c>
      <c r="C2229" s="53">
        <v>7</v>
      </c>
      <c r="D2229" s="53">
        <v>0</v>
      </c>
      <c r="E2229" s="53">
        <v>1</v>
      </c>
      <c r="F2229" s="53">
        <v>142</v>
      </c>
      <c r="G2229" s="53">
        <v>4</v>
      </c>
      <c r="H2229" s="53">
        <v>1</v>
      </c>
      <c r="I2229" s="53">
        <v>8</v>
      </c>
      <c r="J2229" s="128">
        <f t="shared" si="73"/>
        <v>163</v>
      </c>
    </row>
    <row r="2230" spans="1:10" s="37" customFormat="1" ht="11.45" customHeight="1" x14ac:dyDescent="0.15">
      <c r="A2230" s="299"/>
      <c r="B2230" s="302"/>
      <c r="C2230" s="72">
        <f>C2229/J2229*100</f>
        <v>4.294478527607362</v>
      </c>
      <c r="D2230" s="72">
        <f>D2229/J2229*100</f>
        <v>0</v>
      </c>
      <c r="E2230" s="72">
        <f>E2229/J2229*100</f>
        <v>0.61349693251533743</v>
      </c>
      <c r="F2230" s="72">
        <f>F2229/J2229*100</f>
        <v>87.116564417177912</v>
      </c>
      <c r="G2230" s="72">
        <f>G2229/J2229*100</f>
        <v>2.4539877300613497</v>
      </c>
      <c r="H2230" s="72">
        <f>H2229/J2229*100</f>
        <v>0.61349693251533743</v>
      </c>
      <c r="I2230" s="113">
        <f>I2229/J2229*100</f>
        <v>4.9079754601226995</v>
      </c>
      <c r="J2230" s="126">
        <f t="shared" si="73"/>
        <v>100</v>
      </c>
    </row>
    <row r="2231" spans="1:10" s="37" customFormat="1" ht="11.45" customHeight="1" x14ac:dyDescent="0.15">
      <c r="A2231" s="299"/>
      <c r="B2231" s="303" t="s">
        <v>143</v>
      </c>
      <c r="C2231" s="53">
        <v>3</v>
      </c>
      <c r="D2231" s="53">
        <v>0</v>
      </c>
      <c r="E2231" s="53">
        <v>1</v>
      </c>
      <c r="F2231" s="53">
        <v>48</v>
      </c>
      <c r="G2231" s="53">
        <v>3</v>
      </c>
      <c r="H2231" s="53">
        <v>0</v>
      </c>
      <c r="I2231" s="53">
        <v>1</v>
      </c>
      <c r="J2231" s="128">
        <f t="shared" si="73"/>
        <v>56</v>
      </c>
    </row>
    <row r="2232" spans="1:10" s="37" customFormat="1" ht="11.45" customHeight="1" thickBot="1" x14ac:dyDescent="0.2">
      <c r="A2232" s="299"/>
      <c r="B2232" s="303"/>
      <c r="C2232" s="67">
        <f>C2231/J2231*100</f>
        <v>5.3571428571428568</v>
      </c>
      <c r="D2232" s="67">
        <f>D2231/J2231*100</f>
        <v>0</v>
      </c>
      <c r="E2232" s="67">
        <f>E2231/J2231*100</f>
        <v>1.7857142857142856</v>
      </c>
      <c r="F2232" s="67">
        <f>F2231/J2231*100</f>
        <v>85.714285714285708</v>
      </c>
      <c r="G2232" s="67">
        <f>G2231/J2231*100</f>
        <v>5.3571428571428568</v>
      </c>
      <c r="H2232" s="67">
        <f>H2231/J2231*100</f>
        <v>0</v>
      </c>
      <c r="I2232" s="105">
        <f>I2231/J2231*100</f>
        <v>1.7857142857142856</v>
      </c>
      <c r="J2232" s="191">
        <f t="shared" si="73"/>
        <v>100</v>
      </c>
    </row>
    <row r="2233" spans="1:10" s="37" customFormat="1" ht="11.45" hidden="1" customHeight="1" x14ac:dyDescent="0.15">
      <c r="A2233" s="299"/>
      <c r="B2233" s="304" t="s">
        <v>144</v>
      </c>
      <c r="C2233" s="192">
        <v>0</v>
      </c>
      <c r="D2233" s="192">
        <v>0</v>
      </c>
      <c r="E2233" s="192">
        <v>0</v>
      </c>
      <c r="F2233" s="192">
        <v>0</v>
      </c>
      <c r="G2233" s="192">
        <v>0</v>
      </c>
      <c r="H2233" s="192">
        <v>0</v>
      </c>
      <c r="I2233" s="239">
        <v>0</v>
      </c>
      <c r="J2233" s="194">
        <v>0</v>
      </c>
    </row>
    <row r="2234" spans="1:10" s="37" customFormat="1" ht="11.45" hidden="1" customHeight="1" thickBot="1" x14ac:dyDescent="0.2">
      <c r="A2234" s="300"/>
      <c r="B2234" s="305"/>
      <c r="C2234" s="134" t="s">
        <v>84</v>
      </c>
      <c r="D2234" s="134" t="s">
        <v>84</v>
      </c>
      <c r="E2234" s="134" t="s">
        <v>84</v>
      </c>
      <c r="F2234" s="134" t="s">
        <v>84</v>
      </c>
      <c r="G2234" s="134" t="s">
        <v>84</v>
      </c>
      <c r="H2234" s="134" t="s">
        <v>84</v>
      </c>
      <c r="I2234" s="238" t="s">
        <v>84</v>
      </c>
      <c r="J2234" s="135" t="s">
        <v>84</v>
      </c>
    </row>
    <row r="2235" spans="1:10" s="37" customFormat="1" ht="11.45" customHeight="1" x14ac:dyDescent="0.15">
      <c r="A2235" s="298" t="s">
        <v>146</v>
      </c>
      <c r="B2235" s="301" t="s">
        <v>1</v>
      </c>
      <c r="C2235" s="87">
        <v>43</v>
      </c>
      <c r="D2235" s="87">
        <v>4</v>
      </c>
      <c r="E2235" s="87">
        <v>21</v>
      </c>
      <c r="F2235" s="87">
        <v>688</v>
      </c>
      <c r="G2235" s="87">
        <v>58</v>
      </c>
      <c r="H2235" s="87">
        <v>30</v>
      </c>
      <c r="I2235" s="195">
        <v>21</v>
      </c>
      <c r="J2235" s="125">
        <f t="shared" ref="J2235:J2284" si="74">SUM(C2235:I2235)</f>
        <v>865</v>
      </c>
    </row>
    <row r="2236" spans="1:10" s="37" customFormat="1" ht="11.45" customHeight="1" x14ac:dyDescent="0.15">
      <c r="A2236" s="299"/>
      <c r="B2236" s="303"/>
      <c r="C2236" s="67">
        <f>C2235/J2235*100</f>
        <v>4.9710982658959537</v>
      </c>
      <c r="D2236" s="67">
        <f>D2235/J2235*100</f>
        <v>0.46242774566473993</v>
      </c>
      <c r="E2236" s="67">
        <f>E2235/J2235*100</f>
        <v>2.4277456647398843</v>
      </c>
      <c r="F2236" s="67">
        <f>F2235/J2235*100</f>
        <v>79.537572254335259</v>
      </c>
      <c r="G2236" s="67">
        <f>G2235/J2235*100</f>
        <v>6.7052023121387281</v>
      </c>
      <c r="H2236" s="67">
        <f>H2235/J2235*100</f>
        <v>3.4682080924855487</v>
      </c>
      <c r="I2236" s="105">
        <f>I2235/J2235*100</f>
        <v>2.4277456647398843</v>
      </c>
      <c r="J2236" s="126">
        <f t="shared" si="74"/>
        <v>100</v>
      </c>
    </row>
    <row r="2237" spans="1:10" s="37" customFormat="1" ht="11.45" customHeight="1" x14ac:dyDescent="0.15">
      <c r="A2237" s="299"/>
      <c r="B2237" s="304" t="s">
        <v>2</v>
      </c>
      <c r="C2237" s="53">
        <v>144</v>
      </c>
      <c r="D2237" s="53">
        <v>15</v>
      </c>
      <c r="E2237" s="53">
        <v>31</v>
      </c>
      <c r="F2237" s="53">
        <v>849</v>
      </c>
      <c r="G2237" s="53">
        <v>81</v>
      </c>
      <c r="H2237" s="53">
        <v>52</v>
      </c>
      <c r="I2237" s="53">
        <v>41</v>
      </c>
      <c r="J2237" s="128">
        <f t="shared" si="74"/>
        <v>1213</v>
      </c>
    </row>
    <row r="2238" spans="1:10" s="37" customFormat="1" ht="11.45" customHeight="1" x14ac:dyDescent="0.15">
      <c r="A2238" s="299"/>
      <c r="B2238" s="302"/>
      <c r="C2238" s="72">
        <f>C2237/J2237*100</f>
        <v>11.871393239901073</v>
      </c>
      <c r="D2238" s="72">
        <f>D2237/J2237*100</f>
        <v>1.2366034624896949</v>
      </c>
      <c r="E2238" s="72">
        <f>E2237/J2237*100</f>
        <v>2.5556471558120362</v>
      </c>
      <c r="F2238" s="72">
        <f>F2237/J2237*100</f>
        <v>69.991755976916735</v>
      </c>
      <c r="G2238" s="72">
        <f>G2237/J2237*100</f>
        <v>6.6776586974443521</v>
      </c>
      <c r="H2238" s="72">
        <f>H2237/J2237*100</f>
        <v>4.2868920032976092</v>
      </c>
      <c r="I2238" s="113">
        <f>I2237/J2237*100</f>
        <v>3.3800494641384993</v>
      </c>
      <c r="J2238" s="126">
        <f t="shared" si="74"/>
        <v>100</v>
      </c>
    </row>
    <row r="2239" spans="1:10" s="37" customFormat="1" ht="11.45" customHeight="1" x14ac:dyDescent="0.15">
      <c r="A2239" s="299"/>
      <c r="B2239" s="303" t="s">
        <v>6</v>
      </c>
      <c r="C2239" s="53">
        <v>0</v>
      </c>
      <c r="D2239" s="53">
        <v>0</v>
      </c>
      <c r="E2239" s="53">
        <v>0</v>
      </c>
      <c r="F2239" s="53">
        <v>4</v>
      </c>
      <c r="G2239" s="53">
        <v>2</v>
      </c>
      <c r="H2239" s="53">
        <v>0</v>
      </c>
      <c r="I2239" s="53">
        <v>18</v>
      </c>
      <c r="J2239" s="128">
        <f t="shared" si="74"/>
        <v>24</v>
      </c>
    </row>
    <row r="2240" spans="1:10" s="37" customFormat="1" ht="11.45" customHeight="1" thickBot="1" x14ac:dyDescent="0.2">
      <c r="A2240" s="300"/>
      <c r="B2240" s="305"/>
      <c r="C2240" s="96">
        <f>C2239/J2239*100</f>
        <v>0</v>
      </c>
      <c r="D2240" s="96">
        <f>D2239/J2239*100</f>
        <v>0</v>
      </c>
      <c r="E2240" s="96">
        <f>E2239/J2239*100</f>
        <v>0</v>
      </c>
      <c r="F2240" s="96">
        <f>F2239/J2239*100</f>
        <v>16.666666666666664</v>
      </c>
      <c r="G2240" s="96">
        <f>G2239/J2239*100</f>
        <v>8.3333333333333321</v>
      </c>
      <c r="H2240" s="96">
        <f>H2239/J2239*100</f>
        <v>0</v>
      </c>
      <c r="I2240" s="109">
        <f>I2239/J2239*100</f>
        <v>75</v>
      </c>
      <c r="J2240" s="132">
        <f t="shared" si="74"/>
        <v>100</v>
      </c>
    </row>
    <row r="2241" spans="1:10" s="37" customFormat="1" ht="11.45" customHeight="1" x14ac:dyDescent="0.15">
      <c r="A2241" s="298" t="s">
        <v>147</v>
      </c>
      <c r="B2241" s="301" t="s">
        <v>7</v>
      </c>
      <c r="C2241" s="53">
        <v>7</v>
      </c>
      <c r="D2241" s="53">
        <v>5</v>
      </c>
      <c r="E2241" s="53">
        <v>0</v>
      </c>
      <c r="F2241" s="53">
        <v>22</v>
      </c>
      <c r="G2241" s="53">
        <v>19</v>
      </c>
      <c r="H2241" s="53">
        <v>3</v>
      </c>
      <c r="I2241" s="53">
        <v>1</v>
      </c>
      <c r="J2241" s="125">
        <f t="shared" si="74"/>
        <v>57</v>
      </c>
    </row>
    <row r="2242" spans="1:10" s="37" customFormat="1" ht="11.45" customHeight="1" x14ac:dyDescent="0.15">
      <c r="A2242" s="299"/>
      <c r="B2242" s="302"/>
      <c r="C2242" s="72">
        <f>C2241/J2241*100</f>
        <v>12.280701754385964</v>
      </c>
      <c r="D2242" s="72">
        <f>D2241/J2241*100</f>
        <v>8.7719298245614024</v>
      </c>
      <c r="E2242" s="72">
        <f>E2241/J2241*100</f>
        <v>0</v>
      </c>
      <c r="F2242" s="72">
        <f>F2241/J2241*100</f>
        <v>38.596491228070171</v>
      </c>
      <c r="G2242" s="72">
        <f>G2241/J2241*100</f>
        <v>33.333333333333329</v>
      </c>
      <c r="H2242" s="72">
        <f>H2241/J2241*100</f>
        <v>5.2631578947368416</v>
      </c>
      <c r="I2242" s="113">
        <f>I2241/J2241*100</f>
        <v>1.7543859649122806</v>
      </c>
      <c r="J2242" s="126">
        <f t="shared" si="74"/>
        <v>99.999999999999972</v>
      </c>
    </row>
    <row r="2243" spans="1:10" s="37" customFormat="1" ht="11.45" customHeight="1" x14ac:dyDescent="0.15">
      <c r="A2243" s="299"/>
      <c r="B2243" s="303" t="s">
        <v>8</v>
      </c>
      <c r="C2243" s="53">
        <v>5</v>
      </c>
      <c r="D2243" s="53">
        <v>1</v>
      </c>
      <c r="E2243" s="53">
        <v>0</v>
      </c>
      <c r="F2243" s="53">
        <v>139</v>
      </c>
      <c r="G2243" s="53">
        <v>18</v>
      </c>
      <c r="H2243" s="53">
        <v>5</v>
      </c>
      <c r="I2243" s="53">
        <v>3</v>
      </c>
      <c r="J2243" s="128">
        <f t="shared" si="74"/>
        <v>171</v>
      </c>
    </row>
    <row r="2244" spans="1:10" s="37" customFormat="1" ht="11.45" customHeight="1" x14ac:dyDescent="0.15">
      <c r="A2244" s="299"/>
      <c r="B2244" s="303"/>
      <c r="C2244" s="67">
        <f>C2243/J2243*100</f>
        <v>2.9239766081871341</v>
      </c>
      <c r="D2244" s="67">
        <f>D2243/J2243*100</f>
        <v>0.58479532163742687</v>
      </c>
      <c r="E2244" s="67">
        <f>E2243/J2243*100</f>
        <v>0</v>
      </c>
      <c r="F2244" s="67">
        <f>F2243/J2243*100</f>
        <v>81.286549707602347</v>
      </c>
      <c r="G2244" s="67">
        <f>G2243/J2243*100</f>
        <v>10.526315789473683</v>
      </c>
      <c r="H2244" s="67">
        <f>H2243/J2243*100</f>
        <v>2.9239766081871341</v>
      </c>
      <c r="I2244" s="105">
        <f>I2243/J2243*100</f>
        <v>1.7543859649122806</v>
      </c>
      <c r="J2244" s="126">
        <f t="shared" si="74"/>
        <v>100</v>
      </c>
    </row>
    <row r="2245" spans="1:10" s="37" customFormat="1" ht="11.45" customHeight="1" x14ac:dyDescent="0.15">
      <c r="A2245" s="299"/>
      <c r="B2245" s="304" t="s">
        <v>9</v>
      </c>
      <c r="C2245" s="53">
        <v>10</v>
      </c>
      <c r="D2245" s="53">
        <v>1</v>
      </c>
      <c r="E2245" s="53">
        <v>2</v>
      </c>
      <c r="F2245" s="53">
        <v>206</v>
      </c>
      <c r="G2245" s="53">
        <v>9</v>
      </c>
      <c r="H2245" s="53">
        <v>4</v>
      </c>
      <c r="I2245" s="53">
        <v>3</v>
      </c>
      <c r="J2245" s="128">
        <f t="shared" si="74"/>
        <v>235</v>
      </c>
    </row>
    <row r="2246" spans="1:10" s="37" customFormat="1" ht="11.45" customHeight="1" x14ac:dyDescent="0.15">
      <c r="A2246" s="299"/>
      <c r="B2246" s="302"/>
      <c r="C2246" s="72">
        <f>C2245/J2245*100</f>
        <v>4.2553191489361701</v>
      </c>
      <c r="D2246" s="72">
        <f>D2245/J2245*100</f>
        <v>0.42553191489361702</v>
      </c>
      <c r="E2246" s="72">
        <f>E2245/J2245*100</f>
        <v>0.85106382978723405</v>
      </c>
      <c r="F2246" s="72">
        <f>F2245/J2245*100</f>
        <v>87.659574468085111</v>
      </c>
      <c r="G2246" s="72">
        <f>G2245/J2245*100</f>
        <v>3.8297872340425529</v>
      </c>
      <c r="H2246" s="72">
        <f>H2245/J2245*100</f>
        <v>1.7021276595744681</v>
      </c>
      <c r="I2246" s="113">
        <f>I2245/J2245*100</f>
        <v>1.2765957446808509</v>
      </c>
      <c r="J2246" s="126">
        <f t="shared" si="74"/>
        <v>100.00000000000001</v>
      </c>
    </row>
    <row r="2247" spans="1:10" s="37" customFormat="1" ht="11.45" customHeight="1" x14ac:dyDescent="0.15">
      <c r="A2247" s="299"/>
      <c r="B2247" s="303" t="s">
        <v>10</v>
      </c>
      <c r="C2247" s="53">
        <v>12</v>
      </c>
      <c r="D2247" s="53">
        <v>2</v>
      </c>
      <c r="E2247" s="53">
        <v>2</v>
      </c>
      <c r="F2247" s="53">
        <v>277</v>
      </c>
      <c r="G2247" s="53">
        <v>14</v>
      </c>
      <c r="H2247" s="53">
        <v>10</v>
      </c>
      <c r="I2247" s="53">
        <v>5</v>
      </c>
      <c r="J2247" s="128">
        <f t="shared" si="74"/>
        <v>322</v>
      </c>
    </row>
    <row r="2248" spans="1:10" s="37" customFormat="1" ht="11.45" customHeight="1" x14ac:dyDescent="0.15">
      <c r="A2248" s="299"/>
      <c r="B2248" s="303"/>
      <c r="C2248" s="67">
        <f>C2247/J2247*100</f>
        <v>3.7267080745341614</v>
      </c>
      <c r="D2248" s="67">
        <f>D2247/J2247*100</f>
        <v>0.6211180124223602</v>
      </c>
      <c r="E2248" s="67">
        <f>E2247/J2247*100</f>
        <v>0.6211180124223602</v>
      </c>
      <c r="F2248" s="67">
        <f>F2247/J2247*100</f>
        <v>86.024844720496901</v>
      </c>
      <c r="G2248" s="67">
        <f>G2247/J2247*100</f>
        <v>4.3478260869565215</v>
      </c>
      <c r="H2248" s="67">
        <f>H2247/J2247*100</f>
        <v>3.1055900621118013</v>
      </c>
      <c r="I2248" s="105">
        <f>I2247/J2247*100</f>
        <v>1.5527950310559007</v>
      </c>
      <c r="J2248" s="126">
        <f t="shared" si="74"/>
        <v>100</v>
      </c>
    </row>
    <row r="2249" spans="1:10" s="37" customFormat="1" ht="11.45" customHeight="1" x14ac:dyDescent="0.15">
      <c r="A2249" s="299"/>
      <c r="B2249" s="304" t="s">
        <v>11</v>
      </c>
      <c r="C2249" s="53">
        <v>17</v>
      </c>
      <c r="D2249" s="53">
        <v>1</v>
      </c>
      <c r="E2249" s="53">
        <v>4</v>
      </c>
      <c r="F2249" s="53">
        <v>313</v>
      </c>
      <c r="G2249" s="53">
        <v>17</v>
      </c>
      <c r="H2249" s="53">
        <v>17</v>
      </c>
      <c r="I2249" s="53">
        <v>5</v>
      </c>
      <c r="J2249" s="128">
        <f t="shared" si="74"/>
        <v>374</v>
      </c>
    </row>
    <row r="2250" spans="1:10" s="37" customFormat="1" ht="11.45" customHeight="1" x14ac:dyDescent="0.15">
      <c r="A2250" s="299"/>
      <c r="B2250" s="302"/>
      <c r="C2250" s="72">
        <f>C2249/J2249*100</f>
        <v>4.5454545454545459</v>
      </c>
      <c r="D2250" s="72">
        <f>D2249/J2249*100</f>
        <v>0.26737967914438499</v>
      </c>
      <c r="E2250" s="72">
        <f>E2249/J2249*100</f>
        <v>1.0695187165775399</v>
      </c>
      <c r="F2250" s="72">
        <f>F2249/J2249*100</f>
        <v>83.689839572192511</v>
      </c>
      <c r="G2250" s="72">
        <f>G2249/J2249*100</f>
        <v>4.5454545454545459</v>
      </c>
      <c r="H2250" s="72">
        <f>H2249/J2249*100</f>
        <v>4.5454545454545459</v>
      </c>
      <c r="I2250" s="113">
        <f>I2249/J2249*100</f>
        <v>1.3368983957219251</v>
      </c>
      <c r="J2250" s="126">
        <f t="shared" si="74"/>
        <v>100</v>
      </c>
    </row>
    <row r="2251" spans="1:10" s="37" customFormat="1" ht="11.45" customHeight="1" x14ac:dyDescent="0.15">
      <c r="A2251" s="299"/>
      <c r="B2251" s="303" t="s">
        <v>12</v>
      </c>
      <c r="C2251" s="53">
        <v>39</v>
      </c>
      <c r="D2251" s="53">
        <v>2</v>
      </c>
      <c r="E2251" s="53">
        <v>7</v>
      </c>
      <c r="F2251" s="53">
        <v>306</v>
      </c>
      <c r="G2251" s="53">
        <v>29</v>
      </c>
      <c r="H2251" s="53">
        <v>17</v>
      </c>
      <c r="I2251" s="53">
        <v>12</v>
      </c>
      <c r="J2251" s="128">
        <f t="shared" si="74"/>
        <v>412</v>
      </c>
    </row>
    <row r="2252" spans="1:10" s="37" customFormat="1" ht="11.45" customHeight="1" x14ac:dyDescent="0.15">
      <c r="A2252" s="299"/>
      <c r="B2252" s="303"/>
      <c r="C2252" s="67">
        <f>C2251/J2251*100</f>
        <v>9.4660194174757279</v>
      </c>
      <c r="D2252" s="67">
        <f>D2251/J2251*100</f>
        <v>0.48543689320388345</v>
      </c>
      <c r="E2252" s="67">
        <f>E2251/J2251*100</f>
        <v>1.6990291262135921</v>
      </c>
      <c r="F2252" s="67">
        <f>F2251/J2251*100</f>
        <v>74.271844660194176</v>
      </c>
      <c r="G2252" s="67">
        <f>G2251/J2251*100</f>
        <v>7.0388349514563107</v>
      </c>
      <c r="H2252" s="67">
        <f>H2251/J2251*100</f>
        <v>4.1262135922330101</v>
      </c>
      <c r="I2252" s="105">
        <f>I2251/J2251*100</f>
        <v>2.912621359223301</v>
      </c>
      <c r="J2252" s="126">
        <f t="shared" si="74"/>
        <v>100</v>
      </c>
    </row>
    <row r="2253" spans="1:10" s="37" customFormat="1" ht="11.45" customHeight="1" x14ac:dyDescent="0.15">
      <c r="A2253" s="299"/>
      <c r="B2253" s="304" t="s">
        <v>13</v>
      </c>
      <c r="C2253" s="53">
        <v>97</v>
      </c>
      <c r="D2253" s="53">
        <v>7</v>
      </c>
      <c r="E2253" s="53">
        <v>37</v>
      </c>
      <c r="F2253" s="53">
        <v>274</v>
      </c>
      <c r="G2253" s="53">
        <v>33</v>
      </c>
      <c r="H2253" s="53">
        <v>26</v>
      </c>
      <c r="I2253" s="53">
        <v>35</v>
      </c>
      <c r="J2253" s="128">
        <f t="shared" si="74"/>
        <v>509</v>
      </c>
    </row>
    <row r="2254" spans="1:10" s="37" customFormat="1" ht="11.45" customHeight="1" x14ac:dyDescent="0.15">
      <c r="A2254" s="299"/>
      <c r="B2254" s="302"/>
      <c r="C2254" s="72">
        <f>C2253/J2253*100</f>
        <v>19.056974459724952</v>
      </c>
      <c r="D2254" s="72">
        <f>D2253/J2253*100</f>
        <v>1.37524557956778</v>
      </c>
      <c r="E2254" s="72">
        <f>E2253/J2253*100</f>
        <v>7.269155206286837</v>
      </c>
      <c r="F2254" s="72">
        <f>F2253/J2253*100</f>
        <v>53.831041257367382</v>
      </c>
      <c r="G2254" s="72">
        <f>G2253/J2253*100</f>
        <v>6.4833005893909625</v>
      </c>
      <c r="H2254" s="72">
        <f>H2253/J2253*100</f>
        <v>5.1080550098231825</v>
      </c>
      <c r="I2254" s="113">
        <f>I2253/J2253*100</f>
        <v>6.8762278978389002</v>
      </c>
      <c r="J2254" s="126">
        <f t="shared" si="74"/>
        <v>100</v>
      </c>
    </row>
    <row r="2255" spans="1:10" s="37" customFormat="1" ht="11.45" customHeight="1" x14ac:dyDescent="0.15">
      <c r="A2255" s="299"/>
      <c r="B2255" s="303" t="s">
        <v>25</v>
      </c>
      <c r="C2255" s="53">
        <v>0</v>
      </c>
      <c r="D2255" s="53">
        <v>0</v>
      </c>
      <c r="E2255" s="53">
        <v>0</v>
      </c>
      <c r="F2255" s="53">
        <v>4</v>
      </c>
      <c r="G2255" s="53">
        <v>2</v>
      </c>
      <c r="H2255" s="53">
        <v>0</v>
      </c>
      <c r="I2255" s="53">
        <v>16</v>
      </c>
      <c r="J2255" s="128">
        <f t="shared" si="74"/>
        <v>22</v>
      </c>
    </row>
    <row r="2256" spans="1:10" s="37" customFormat="1" ht="11.45" customHeight="1" thickBot="1" x14ac:dyDescent="0.2">
      <c r="A2256" s="300"/>
      <c r="B2256" s="305"/>
      <c r="C2256" s="96">
        <f>C2255/J2255*100</f>
        <v>0</v>
      </c>
      <c r="D2256" s="96">
        <f>D2255/J2255*100</f>
        <v>0</v>
      </c>
      <c r="E2256" s="96">
        <f>E2255/J2255*100</f>
        <v>0</v>
      </c>
      <c r="F2256" s="96">
        <f>F2255/J2255*100</f>
        <v>18.181818181818183</v>
      </c>
      <c r="G2256" s="96">
        <f>G2255/J2255*100</f>
        <v>9.0909090909090917</v>
      </c>
      <c r="H2256" s="96">
        <f>H2255/J2255*100</f>
        <v>0</v>
      </c>
      <c r="I2256" s="109">
        <f>I2255/J2255*100</f>
        <v>72.727272727272734</v>
      </c>
      <c r="J2256" s="132">
        <f t="shared" si="74"/>
        <v>100</v>
      </c>
    </row>
    <row r="2257" spans="1:10" s="37" customFormat="1" ht="11.45" customHeight="1" thickBot="1" x14ac:dyDescent="0.2">
      <c r="A2257" s="306" t="s">
        <v>148</v>
      </c>
      <c r="B2257" s="301" t="s">
        <v>24</v>
      </c>
      <c r="C2257" s="53">
        <v>13</v>
      </c>
      <c r="D2257" s="53">
        <v>0</v>
      </c>
      <c r="E2257" s="53">
        <v>0</v>
      </c>
      <c r="F2257" s="53">
        <v>222</v>
      </c>
      <c r="G2257" s="53">
        <v>5</v>
      </c>
      <c r="H2257" s="53">
        <v>0</v>
      </c>
      <c r="I2257" s="53">
        <v>7</v>
      </c>
      <c r="J2257" s="125">
        <f t="shared" si="74"/>
        <v>247</v>
      </c>
    </row>
    <row r="2258" spans="1:10" s="37" customFormat="1" ht="11.45" customHeight="1" thickTop="1" thickBot="1" x14ac:dyDescent="0.2">
      <c r="A2258" s="307"/>
      <c r="B2258" s="302"/>
      <c r="C2258" s="72">
        <f>C2257/J2257*100</f>
        <v>5.2631578947368416</v>
      </c>
      <c r="D2258" s="72">
        <f>D2257/J2257*100</f>
        <v>0</v>
      </c>
      <c r="E2258" s="72">
        <f>E2257/J2257*100</f>
        <v>0</v>
      </c>
      <c r="F2258" s="72">
        <f>F2257/J2257*100</f>
        <v>89.878542510121463</v>
      </c>
      <c r="G2258" s="72">
        <f>G2257/J2257*100</f>
        <v>2.0242914979757085</v>
      </c>
      <c r="H2258" s="72">
        <f>H2257/J2257*100</f>
        <v>0</v>
      </c>
      <c r="I2258" s="113">
        <f>I2257/J2257*100</f>
        <v>2.834008097165992</v>
      </c>
      <c r="J2258" s="126">
        <f t="shared" si="74"/>
        <v>100</v>
      </c>
    </row>
    <row r="2259" spans="1:10" s="37" customFormat="1" ht="11.45" customHeight="1" thickTop="1" thickBot="1" x14ac:dyDescent="0.2">
      <c r="A2259" s="307"/>
      <c r="B2259" s="303" t="s">
        <v>3</v>
      </c>
      <c r="C2259" s="53">
        <v>8</v>
      </c>
      <c r="D2259" s="53">
        <v>0</v>
      </c>
      <c r="E2259" s="53">
        <v>3</v>
      </c>
      <c r="F2259" s="53">
        <v>124</v>
      </c>
      <c r="G2259" s="53">
        <v>10</v>
      </c>
      <c r="H2259" s="53">
        <v>6</v>
      </c>
      <c r="I2259" s="53">
        <v>3</v>
      </c>
      <c r="J2259" s="128">
        <f t="shared" si="74"/>
        <v>154</v>
      </c>
    </row>
    <row r="2260" spans="1:10" s="37" customFormat="1" ht="11.45" customHeight="1" thickTop="1" thickBot="1" x14ac:dyDescent="0.2">
      <c r="A2260" s="307"/>
      <c r="B2260" s="303"/>
      <c r="C2260" s="67">
        <f>C2259/J2259*100</f>
        <v>5.1948051948051948</v>
      </c>
      <c r="D2260" s="67">
        <f>D2259/J2259*100</f>
        <v>0</v>
      </c>
      <c r="E2260" s="67">
        <f>E2259/J2259*100</f>
        <v>1.948051948051948</v>
      </c>
      <c r="F2260" s="67">
        <f>F2259/J2259*100</f>
        <v>80.519480519480524</v>
      </c>
      <c r="G2260" s="67">
        <f>G2259/J2259*100</f>
        <v>6.4935064935064926</v>
      </c>
      <c r="H2260" s="67">
        <f>H2259/J2259*100</f>
        <v>3.8961038961038961</v>
      </c>
      <c r="I2260" s="105">
        <f>I2259/J2259*100</f>
        <v>1.948051948051948</v>
      </c>
      <c r="J2260" s="126">
        <f t="shared" si="74"/>
        <v>100</v>
      </c>
    </row>
    <row r="2261" spans="1:10" s="37" customFormat="1" ht="11.45" customHeight="1" thickTop="1" thickBot="1" x14ac:dyDescent="0.2">
      <c r="A2261" s="307"/>
      <c r="B2261" s="304" t="s">
        <v>14</v>
      </c>
      <c r="C2261" s="53">
        <v>29</v>
      </c>
      <c r="D2261" s="53">
        <v>5</v>
      </c>
      <c r="E2261" s="53">
        <v>8</v>
      </c>
      <c r="F2261" s="53">
        <v>715</v>
      </c>
      <c r="G2261" s="53">
        <v>35</v>
      </c>
      <c r="H2261" s="53">
        <v>20</v>
      </c>
      <c r="I2261" s="53">
        <v>12</v>
      </c>
      <c r="J2261" s="128">
        <f t="shared" si="74"/>
        <v>824</v>
      </c>
    </row>
    <row r="2262" spans="1:10" s="37" customFormat="1" ht="11.45" customHeight="1" thickTop="1" thickBot="1" x14ac:dyDescent="0.2">
      <c r="A2262" s="307"/>
      <c r="B2262" s="302"/>
      <c r="C2262" s="72">
        <f>C2261/J2261*100</f>
        <v>3.5194174757281553</v>
      </c>
      <c r="D2262" s="72">
        <f>D2261/J2261*100</f>
        <v>0.60679611650485432</v>
      </c>
      <c r="E2262" s="72">
        <f>E2261/J2261*100</f>
        <v>0.97087378640776689</v>
      </c>
      <c r="F2262" s="72">
        <f>F2261/J2261*100</f>
        <v>86.771844660194176</v>
      </c>
      <c r="G2262" s="72">
        <f>G2261/J2261*100</f>
        <v>4.2475728155339807</v>
      </c>
      <c r="H2262" s="72">
        <f>H2261/J2261*100</f>
        <v>2.4271844660194173</v>
      </c>
      <c r="I2262" s="113">
        <f>I2261/J2261*100</f>
        <v>1.4563106796116505</v>
      </c>
      <c r="J2262" s="126">
        <f t="shared" si="74"/>
        <v>100</v>
      </c>
    </row>
    <row r="2263" spans="1:10" s="37" customFormat="1" ht="11.45" customHeight="1" thickTop="1" thickBot="1" x14ac:dyDescent="0.2">
      <c r="A2263" s="307"/>
      <c r="B2263" s="303" t="s">
        <v>15</v>
      </c>
      <c r="C2263" s="53">
        <v>29</v>
      </c>
      <c r="D2263" s="53">
        <v>1</v>
      </c>
      <c r="E2263" s="53">
        <v>6</v>
      </c>
      <c r="F2263" s="53">
        <v>133</v>
      </c>
      <c r="G2263" s="53">
        <v>11</v>
      </c>
      <c r="H2263" s="53">
        <v>13</v>
      </c>
      <c r="I2263" s="53">
        <v>5</v>
      </c>
      <c r="J2263" s="128">
        <f t="shared" si="74"/>
        <v>198</v>
      </c>
    </row>
    <row r="2264" spans="1:10" s="37" customFormat="1" ht="11.45" customHeight="1" thickTop="1" thickBot="1" x14ac:dyDescent="0.2">
      <c r="A2264" s="307"/>
      <c r="B2264" s="303"/>
      <c r="C2264" s="67">
        <f>C2263/J2263*100</f>
        <v>14.646464646464647</v>
      </c>
      <c r="D2264" s="67">
        <f>D2263/J2263*100</f>
        <v>0.50505050505050508</v>
      </c>
      <c r="E2264" s="67">
        <f>E2263/J2263*100</f>
        <v>3.0303030303030303</v>
      </c>
      <c r="F2264" s="67">
        <f>F2263/J2263*100</f>
        <v>67.171717171717177</v>
      </c>
      <c r="G2264" s="67">
        <f>G2263/J2263*100</f>
        <v>5.5555555555555554</v>
      </c>
      <c r="H2264" s="67">
        <f>H2263/J2263*100</f>
        <v>6.5656565656565666</v>
      </c>
      <c r="I2264" s="105">
        <f>I2263/J2263*100</f>
        <v>2.5252525252525251</v>
      </c>
      <c r="J2264" s="126">
        <f t="shared" si="74"/>
        <v>100.00000000000001</v>
      </c>
    </row>
    <row r="2265" spans="1:10" s="37" customFormat="1" ht="11.45" customHeight="1" thickTop="1" thickBot="1" x14ac:dyDescent="0.2">
      <c r="A2265" s="307"/>
      <c r="B2265" s="304" t="s">
        <v>26</v>
      </c>
      <c r="C2265" s="53">
        <v>8</v>
      </c>
      <c r="D2265" s="53">
        <v>6</v>
      </c>
      <c r="E2265" s="53">
        <v>0</v>
      </c>
      <c r="F2265" s="53">
        <v>21</v>
      </c>
      <c r="G2265" s="53">
        <v>30</v>
      </c>
      <c r="H2265" s="53">
        <v>4</v>
      </c>
      <c r="I2265" s="53">
        <v>1</v>
      </c>
      <c r="J2265" s="128">
        <f t="shared" si="74"/>
        <v>70</v>
      </c>
    </row>
    <row r="2266" spans="1:10" s="37" customFormat="1" ht="11.45" customHeight="1" thickTop="1" thickBot="1" x14ac:dyDescent="0.2">
      <c r="A2266" s="307"/>
      <c r="B2266" s="302"/>
      <c r="C2266" s="72">
        <f>C2265/J2265*100</f>
        <v>11.428571428571429</v>
      </c>
      <c r="D2266" s="72">
        <f>D2265/J2265*100</f>
        <v>8.5714285714285712</v>
      </c>
      <c r="E2266" s="72">
        <f>E2265/J2265*100</f>
        <v>0</v>
      </c>
      <c r="F2266" s="72">
        <f>F2265/J2265*100</f>
        <v>30</v>
      </c>
      <c r="G2266" s="72">
        <f>G2265/J2265*100</f>
        <v>42.857142857142854</v>
      </c>
      <c r="H2266" s="72">
        <f>H2265/J2265*100</f>
        <v>5.7142857142857144</v>
      </c>
      <c r="I2266" s="113">
        <f>I2265/J2265*100</f>
        <v>1.4285714285714286</v>
      </c>
      <c r="J2266" s="126">
        <f t="shared" si="74"/>
        <v>100</v>
      </c>
    </row>
    <row r="2267" spans="1:10" ht="11.45" customHeight="1" thickTop="1" thickBot="1" x14ac:dyDescent="0.2">
      <c r="A2267" s="307"/>
      <c r="B2267" s="303" t="s">
        <v>27</v>
      </c>
      <c r="C2267" s="53">
        <v>80</v>
      </c>
      <c r="D2267" s="53">
        <v>7</v>
      </c>
      <c r="E2267" s="53">
        <v>31</v>
      </c>
      <c r="F2267" s="53">
        <v>244</v>
      </c>
      <c r="G2267" s="53">
        <v>40</v>
      </c>
      <c r="H2267" s="53">
        <v>33</v>
      </c>
      <c r="I2267" s="53">
        <v>31</v>
      </c>
      <c r="J2267" s="128">
        <f t="shared" si="74"/>
        <v>466</v>
      </c>
    </row>
    <row r="2268" spans="1:10" ht="11.45" customHeight="1" thickTop="1" thickBot="1" x14ac:dyDescent="0.2">
      <c r="A2268" s="307"/>
      <c r="B2268" s="303"/>
      <c r="C2268" s="67">
        <f>C2267/J2267*100</f>
        <v>17.167381974248926</v>
      </c>
      <c r="D2268" s="67">
        <f>D2267/J2267*100</f>
        <v>1.502145922746781</v>
      </c>
      <c r="E2268" s="67">
        <f>E2267/J2267*100</f>
        <v>6.6523605150214591</v>
      </c>
      <c r="F2268" s="67">
        <f>F2267/J2267*100</f>
        <v>52.360515021459229</v>
      </c>
      <c r="G2268" s="67">
        <f>G2267/J2267*100</f>
        <v>8.5836909871244629</v>
      </c>
      <c r="H2268" s="67">
        <f>H2267/J2267*100</f>
        <v>7.0815450643776829</v>
      </c>
      <c r="I2268" s="105">
        <f>I2267/J2267*100</f>
        <v>6.6523605150214591</v>
      </c>
      <c r="J2268" s="126">
        <f t="shared" si="74"/>
        <v>100</v>
      </c>
    </row>
    <row r="2269" spans="1:10" ht="11.45" customHeight="1" thickTop="1" thickBot="1" x14ac:dyDescent="0.2">
      <c r="A2269" s="307"/>
      <c r="B2269" s="304" t="s">
        <v>0</v>
      </c>
      <c r="C2269" s="53">
        <v>17</v>
      </c>
      <c r="D2269" s="53">
        <v>0</v>
      </c>
      <c r="E2269" s="53">
        <v>4</v>
      </c>
      <c r="F2269" s="53">
        <v>64</v>
      </c>
      <c r="G2269" s="53">
        <v>7</v>
      </c>
      <c r="H2269" s="53">
        <v>5</v>
      </c>
      <c r="I2269" s="53">
        <v>4</v>
      </c>
      <c r="J2269" s="128">
        <f t="shared" si="74"/>
        <v>101</v>
      </c>
    </row>
    <row r="2270" spans="1:10" ht="11.45" customHeight="1" thickTop="1" thickBot="1" x14ac:dyDescent="0.2">
      <c r="A2270" s="307"/>
      <c r="B2270" s="302"/>
      <c r="C2270" s="72">
        <f>C2269/J2269*100</f>
        <v>16.831683168316832</v>
      </c>
      <c r="D2270" s="72">
        <f>D2269/J2269*100</f>
        <v>0</v>
      </c>
      <c r="E2270" s="72">
        <f>E2269/J2269*100</f>
        <v>3.9603960396039604</v>
      </c>
      <c r="F2270" s="72">
        <f>F2269/J2269*100</f>
        <v>63.366336633663366</v>
      </c>
      <c r="G2270" s="72">
        <f>G2269/J2269*100</f>
        <v>6.9306930693069315</v>
      </c>
      <c r="H2270" s="72">
        <f>H2269/J2269*100</f>
        <v>4.9504950495049505</v>
      </c>
      <c r="I2270" s="113">
        <f>I2269/J2269*100</f>
        <v>3.9603960396039604</v>
      </c>
      <c r="J2270" s="126">
        <f t="shared" si="74"/>
        <v>100</v>
      </c>
    </row>
    <row r="2271" spans="1:10" ht="11.45" customHeight="1" thickTop="1" thickBot="1" x14ac:dyDescent="0.2">
      <c r="A2271" s="307"/>
      <c r="B2271" s="303" t="s">
        <v>25</v>
      </c>
      <c r="C2271" s="53">
        <v>3</v>
      </c>
      <c r="D2271" s="53">
        <v>0</v>
      </c>
      <c r="E2271" s="53">
        <v>0</v>
      </c>
      <c r="F2271" s="53">
        <v>18</v>
      </c>
      <c r="G2271" s="53">
        <v>3</v>
      </c>
      <c r="H2271" s="53">
        <v>1</v>
      </c>
      <c r="I2271" s="53">
        <v>17</v>
      </c>
      <c r="J2271" s="128">
        <f t="shared" si="74"/>
        <v>42</v>
      </c>
    </row>
    <row r="2272" spans="1:10" ht="11.45" customHeight="1" thickTop="1" thickBot="1" x14ac:dyDescent="0.2">
      <c r="A2272" s="308"/>
      <c r="B2272" s="305"/>
      <c r="C2272" s="96">
        <f>C2271/J2271*100</f>
        <v>7.1428571428571423</v>
      </c>
      <c r="D2272" s="96">
        <f>D2271/J2271*100</f>
        <v>0</v>
      </c>
      <c r="E2272" s="96">
        <f>E2271/J2271*100</f>
        <v>0</v>
      </c>
      <c r="F2272" s="96">
        <f>F2271/J2271*100</f>
        <v>42.857142857142854</v>
      </c>
      <c r="G2272" s="96">
        <f>G2271/J2271*100</f>
        <v>7.1428571428571423</v>
      </c>
      <c r="H2272" s="96">
        <f>H2271/J2271*100</f>
        <v>2.3809523809523809</v>
      </c>
      <c r="I2272" s="109">
        <f>I2271/J2271*100</f>
        <v>40.476190476190474</v>
      </c>
      <c r="J2272" s="132">
        <f t="shared" si="74"/>
        <v>100</v>
      </c>
    </row>
    <row r="2273" spans="1:12" ht="11.45" customHeight="1" x14ac:dyDescent="0.15">
      <c r="A2273" s="298" t="s">
        <v>22</v>
      </c>
      <c r="B2273" s="301" t="s">
        <v>28</v>
      </c>
      <c r="C2273" s="53">
        <v>48</v>
      </c>
      <c r="D2273" s="53">
        <v>6</v>
      </c>
      <c r="E2273" s="53">
        <v>14</v>
      </c>
      <c r="F2273" s="53">
        <v>116</v>
      </c>
      <c r="G2273" s="53">
        <v>15</v>
      </c>
      <c r="H2273" s="53">
        <v>17</v>
      </c>
      <c r="I2273" s="53">
        <v>19</v>
      </c>
      <c r="J2273" s="125">
        <f t="shared" si="74"/>
        <v>235</v>
      </c>
    </row>
    <row r="2274" spans="1:12" ht="11.45" customHeight="1" x14ac:dyDescent="0.15">
      <c r="A2274" s="299"/>
      <c r="B2274" s="302"/>
      <c r="C2274" s="72">
        <f>C2273/J2273*100</f>
        <v>20.425531914893615</v>
      </c>
      <c r="D2274" s="72">
        <f>D2273/J2273*100</f>
        <v>2.5531914893617018</v>
      </c>
      <c r="E2274" s="72">
        <f>E2273/J2273*100</f>
        <v>5.9574468085106389</v>
      </c>
      <c r="F2274" s="72">
        <f>F2273/J2273*100</f>
        <v>49.361702127659576</v>
      </c>
      <c r="G2274" s="72">
        <f>G2273/J2273*100</f>
        <v>6.3829787234042552</v>
      </c>
      <c r="H2274" s="72">
        <f>H2273/J2273*100</f>
        <v>7.2340425531914887</v>
      </c>
      <c r="I2274" s="113">
        <f>I2273/J2273*100</f>
        <v>8.085106382978724</v>
      </c>
      <c r="J2274" s="126">
        <f t="shared" si="74"/>
        <v>99.999999999999986</v>
      </c>
    </row>
    <row r="2275" spans="1:12" ht="11.45" customHeight="1" x14ac:dyDescent="0.15">
      <c r="A2275" s="299"/>
      <c r="B2275" s="303" t="s">
        <v>29</v>
      </c>
      <c r="C2275" s="53">
        <v>26</v>
      </c>
      <c r="D2275" s="53">
        <v>3</v>
      </c>
      <c r="E2275" s="53">
        <v>14</v>
      </c>
      <c r="F2275" s="53">
        <v>233</v>
      </c>
      <c r="G2275" s="53">
        <v>28</v>
      </c>
      <c r="H2275" s="53">
        <v>18</v>
      </c>
      <c r="I2275" s="53">
        <v>15</v>
      </c>
      <c r="J2275" s="128">
        <f t="shared" si="74"/>
        <v>337</v>
      </c>
    </row>
    <row r="2276" spans="1:12" ht="11.45" customHeight="1" x14ac:dyDescent="0.15">
      <c r="A2276" s="299"/>
      <c r="B2276" s="303"/>
      <c r="C2276" s="67">
        <f>C2275/J2275*100</f>
        <v>7.71513353115727</v>
      </c>
      <c r="D2276" s="67">
        <f>D2275/J2275*100</f>
        <v>0.89020771513353114</v>
      </c>
      <c r="E2276" s="67">
        <f>E2275/J2275*100</f>
        <v>4.154302670623145</v>
      </c>
      <c r="F2276" s="67">
        <f>F2275/J2275*100</f>
        <v>69.139465875370917</v>
      </c>
      <c r="G2276" s="67">
        <f>G2275/J2275*100</f>
        <v>8.3086053412462899</v>
      </c>
      <c r="H2276" s="67">
        <f>H2275/J2275*100</f>
        <v>5.3412462908011866</v>
      </c>
      <c r="I2276" s="105">
        <f>I2275/J2275*100</f>
        <v>4.4510385756676563</v>
      </c>
      <c r="J2276" s="126">
        <f t="shared" si="74"/>
        <v>99.999999999999986</v>
      </c>
    </row>
    <row r="2277" spans="1:12" ht="11.45" customHeight="1" x14ac:dyDescent="0.15">
      <c r="A2277" s="299"/>
      <c r="B2277" s="304" t="s">
        <v>30</v>
      </c>
      <c r="C2277" s="53">
        <v>70</v>
      </c>
      <c r="D2277" s="53">
        <v>8</v>
      </c>
      <c r="E2277" s="53">
        <v>14</v>
      </c>
      <c r="F2277" s="53">
        <v>749</v>
      </c>
      <c r="G2277" s="53">
        <v>71</v>
      </c>
      <c r="H2277" s="53">
        <v>30</v>
      </c>
      <c r="I2277" s="53">
        <v>17</v>
      </c>
      <c r="J2277" s="128">
        <f t="shared" si="74"/>
        <v>959</v>
      </c>
    </row>
    <row r="2278" spans="1:12" ht="11.45" customHeight="1" x14ac:dyDescent="0.15">
      <c r="A2278" s="299"/>
      <c r="B2278" s="302"/>
      <c r="C2278" s="72">
        <f>C2277/J2277*100</f>
        <v>7.2992700729926998</v>
      </c>
      <c r="D2278" s="72">
        <f>D2277/J2277*100</f>
        <v>0.83420229405630864</v>
      </c>
      <c r="E2278" s="72">
        <f>E2277/J2277*100</f>
        <v>1.4598540145985401</v>
      </c>
      <c r="F2278" s="72">
        <f>F2277/J2277*100</f>
        <v>78.102189781021906</v>
      </c>
      <c r="G2278" s="72">
        <f>G2277/J2277*100</f>
        <v>7.4035453597497396</v>
      </c>
      <c r="H2278" s="72">
        <f>H2277/J2277*100</f>
        <v>3.1282586027111576</v>
      </c>
      <c r="I2278" s="113">
        <f>I2277/J2277*100</f>
        <v>1.7726798748696557</v>
      </c>
      <c r="J2278" s="126">
        <f t="shared" si="74"/>
        <v>100.00000000000001</v>
      </c>
    </row>
    <row r="2279" spans="1:12" ht="11.45" customHeight="1" x14ac:dyDescent="0.15">
      <c r="A2279" s="299"/>
      <c r="B2279" s="303" t="s">
        <v>31</v>
      </c>
      <c r="C2279" s="53">
        <v>19</v>
      </c>
      <c r="D2279" s="53">
        <v>0</v>
      </c>
      <c r="E2279" s="53">
        <v>4</v>
      </c>
      <c r="F2279" s="53">
        <v>340</v>
      </c>
      <c r="G2279" s="53">
        <v>17</v>
      </c>
      <c r="H2279" s="53">
        <v>10</v>
      </c>
      <c r="I2279" s="53">
        <v>7</v>
      </c>
      <c r="J2279" s="128">
        <f t="shared" si="74"/>
        <v>397</v>
      </c>
    </row>
    <row r="2280" spans="1:12" ht="11.45" customHeight="1" x14ac:dyDescent="0.15">
      <c r="A2280" s="299"/>
      <c r="B2280" s="303"/>
      <c r="C2280" s="67">
        <f>C2279/J2279*100</f>
        <v>4.7858942065491181</v>
      </c>
      <c r="D2280" s="67">
        <f>D2279/J2279*100</f>
        <v>0</v>
      </c>
      <c r="E2280" s="67">
        <f>E2279/J2279*100</f>
        <v>1.0075566750629723</v>
      </c>
      <c r="F2280" s="67">
        <f>F2279/J2279*100</f>
        <v>85.642317380352637</v>
      </c>
      <c r="G2280" s="67">
        <f>G2279/J2279*100</f>
        <v>4.2821158690176322</v>
      </c>
      <c r="H2280" s="67">
        <f>H2279/J2279*100</f>
        <v>2.518891687657431</v>
      </c>
      <c r="I2280" s="105">
        <f>I2279/J2279*100</f>
        <v>1.7632241813602016</v>
      </c>
      <c r="J2280" s="126">
        <f t="shared" si="74"/>
        <v>99.999999999999986</v>
      </c>
    </row>
    <row r="2281" spans="1:12" ht="11.45" customHeight="1" x14ac:dyDescent="0.15">
      <c r="A2281" s="299"/>
      <c r="B2281" s="304" t="s">
        <v>58</v>
      </c>
      <c r="C2281" s="53">
        <v>18</v>
      </c>
      <c r="D2281" s="53">
        <v>2</v>
      </c>
      <c r="E2281" s="53">
        <v>4</v>
      </c>
      <c r="F2281" s="53">
        <v>92</v>
      </c>
      <c r="G2281" s="53">
        <v>7</v>
      </c>
      <c r="H2281" s="53">
        <v>7</v>
      </c>
      <c r="I2281" s="53">
        <v>4</v>
      </c>
      <c r="J2281" s="128">
        <f t="shared" si="74"/>
        <v>134</v>
      </c>
    </row>
    <row r="2282" spans="1:12" ht="11.45" customHeight="1" x14ac:dyDescent="0.15">
      <c r="A2282" s="299"/>
      <c r="B2282" s="302"/>
      <c r="C2282" s="72">
        <f>C2281/J2281*100</f>
        <v>13.432835820895523</v>
      </c>
      <c r="D2282" s="72">
        <f>D2281/J2281*100</f>
        <v>1.4925373134328357</v>
      </c>
      <c r="E2282" s="72">
        <f>E2281/J2281*100</f>
        <v>2.9850746268656714</v>
      </c>
      <c r="F2282" s="72">
        <f>F2281/J2281*100</f>
        <v>68.656716417910445</v>
      </c>
      <c r="G2282" s="72">
        <f>G2281/J2281*100</f>
        <v>5.2238805970149249</v>
      </c>
      <c r="H2282" s="72">
        <f>H2281/J2281*100</f>
        <v>5.2238805970149249</v>
      </c>
      <c r="I2282" s="113">
        <f>I2281/J2281*100</f>
        <v>2.9850746268656714</v>
      </c>
      <c r="J2282" s="126">
        <f t="shared" si="74"/>
        <v>100</v>
      </c>
    </row>
    <row r="2283" spans="1:12" ht="11.45" customHeight="1" x14ac:dyDescent="0.15">
      <c r="A2283" s="299"/>
      <c r="B2283" s="303" t="s">
        <v>25</v>
      </c>
      <c r="C2283" s="53">
        <v>6</v>
      </c>
      <c r="D2283" s="53">
        <v>0</v>
      </c>
      <c r="E2283" s="53">
        <v>2</v>
      </c>
      <c r="F2283" s="53">
        <v>11</v>
      </c>
      <c r="G2283" s="53">
        <v>3</v>
      </c>
      <c r="H2283" s="53">
        <v>0</v>
      </c>
      <c r="I2283" s="53">
        <v>18</v>
      </c>
      <c r="J2283" s="128">
        <f t="shared" si="74"/>
        <v>40</v>
      </c>
    </row>
    <row r="2284" spans="1:12" ht="11.45" customHeight="1" thickBot="1" x14ac:dyDescent="0.2">
      <c r="A2284" s="300"/>
      <c r="B2284" s="305"/>
      <c r="C2284" s="96">
        <f>C2283/J2283*100</f>
        <v>15</v>
      </c>
      <c r="D2284" s="96">
        <f>D2283/J2283*100</f>
        <v>0</v>
      </c>
      <c r="E2284" s="96">
        <f>E2283/J2283*100</f>
        <v>5</v>
      </c>
      <c r="F2284" s="96">
        <f>F2283/J2283*100</f>
        <v>27.500000000000004</v>
      </c>
      <c r="G2284" s="96">
        <f>G2283/J2283*100</f>
        <v>7.5</v>
      </c>
      <c r="H2284" s="96">
        <f>H2283/J2283*100</f>
        <v>0</v>
      </c>
      <c r="I2284" s="109">
        <f>I2283/J2283*100</f>
        <v>45</v>
      </c>
      <c r="J2284" s="132">
        <f t="shared" si="74"/>
        <v>100</v>
      </c>
    </row>
    <row r="2285" spans="1:12" s="2" customFormat="1" ht="15" customHeight="1" x14ac:dyDescent="0.15">
      <c r="A2285" s="115"/>
      <c r="B2285" s="116"/>
      <c r="C2285" s="234"/>
      <c r="D2285" s="234"/>
      <c r="E2285" s="234"/>
      <c r="F2285" s="234"/>
      <c r="G2285" s="234"/>
    </row>
    <row r="2286" spans="1:12" ht="16.149999999999999" customHeight="1" x14ac:dyDescent="0.15">
      <c r="A2286" s="115"/>
      <c r="B2286" s="116"/>
      <c r="C2286" s="234"/>
      <c r="D2286" s="234"/>
      <c r="E2286" s="234"/>
      <c r="F2286" s="234"/>
      <c r="G2286" s="234"/>
      <c r="H2286" s="2"/>
      <c r="I2286" s="2"/>
      <c r="J2286" s="2"/>
      <c r="K2286" s="2"/>
      <c r="L2286" s="2"/>
    </row>
    <row r="2287" spans="1:12" s="4" customFormat="1" ht="30" customHeight="1" thickBot="1" x14ac:dyDescent="0.2">
      <c r="A2287" s="309" t="s">
        <v>99</v>
      </c>
      <c r="B2287" s="309"/>
      <c r="C2287" s="309"/>
      <c r="D2287" s="309"/>
      <c r="E2287" s="309"/>
      <c r="F2287" s="309"/>
      <c r="G2287" s="309"/>
      <c r="H2287" s="309"/>
      <c r="I2287" s="309"/>
      <c r="J2287" s="309"/>
      <c r="K2287" s="309"/>
      <c r="L2287" s="309"/>
    </row>
    <row r="2288" spans="1:12" s="2" customFormat="1" ht="2.25" customHeight="1" x14ac:dyDescent="0.15">
      <c r="A2288" s="310" t="s">
        <v>150</v>
      </c>
      <c r="B2288" s="311"/>
      <c r="C2288" s="5"/>
      <c r="D2288" s="5"/>
      <c r="E2288" s="5"/>
      <c r="F2288" s="5"/>
      <c r="G2288" s="5"/>
      <c r="H2288" s="209"/>
      <c r="I2288" s="7"/>
      <c r="J2288" s="210"/>
      <c r="K2288" s="5"/>
      <c r="L2288" s="9"/>
    </row>
    <row r="2289" spans="1:12" s="2" customFormat="1" ht="10.15" customHeight="1" x14ac:dyDescent="0.15">
      <c r="A2289" s="312"/>
      <c r="B2289" s="313"/>
      <c r="C2289" s="10">
        <v>1</v>
      </c>
      <c r="D2289" s="10">
        <v>2</v>
      </c>
      <c r="E2289" s="10">
        <v>3</v>
      </c>
      <c r="F2289" s="10">
        <v>4</v>
      </c>
      <c r="G2289" s="10">
        <v>5</v>
      </c>
      <c r="H2289" s="325" t="s">
        <v>156</v>
      </c>
      <c r="I2289" s="11"/>
      <c r="J2289" s="207" t="s">
        <v>157</v>
      </c>
      <c r="K2289" s="10">
        <v>3</v>
      </c>
      <c r="L2289" s="13" t="s">
        <v>158</v>
      </c>
    </row>
    <row r="2290" spans="1:12" s="2" customFormat="1" ht="2.25" customHeight="1" x14ac:dyDescent="0.15">
      <c r="A2290" s="312"/>
      <c r="B2290" s="313"/>
      <c r="C2290" s="10"/>
      <c r="D2290" s="10"/>
      <c r="E2290" s="10"/>
      <c r="F2290" s="10"/>
      <c r="G2290" s="10"/>
      <c r="H2290" s="325"/>
      <c r="I2290" s="11"/>
      <c r="J2290" s="207"/>
      <c r="K2290" s="10"/>
      <c r="L2290" s="13"/>
    </row>
    <row r="2291" spans="1:12" s="2" customFormat="1" ht="2.25" customHeight="1" x14ac:dyDescent="0.15">
      <c r="A2291" s="312"/>
      <c r="B2291" s="313"/>
      <c r="C2291" s="14"/>
      <c r="D2291" s="14"/>
      <c r="E2291" s="14"/>
      <c r="F2291" s="14"/>
      <c r="G2291" s="14"/>
      <c r="H2291" s="325"/>
      <c r="I2291" s="15"/>
      <c r="J2291" s="208"/>
      <c r="K2291" s="17"/>
      <c r="L2291" s="18"/>
    </row>
    <row r="2292" spans="1:12" s="24" customFormat="1" ht="60" customHeight="1" x14ac:dyDescent="0.15">
      <c r="A2292" s="316" t="s">
        <v>35</v>
      </c>
      <c r="B2292" s="317"/>
      <c r="C2292" s="21" t="s">
        <v>177</v>
      </c>
      <c r="D2292" s="21" t="s">
        <v>178</v>
      </c>
      <c r="E2292" s="21" t="s">
        <v>159</v>
      </c>
      <c r="F2292" s="21" t="s">
        <v>179</v>
      </c>
      <c r="G2292" s="21" t="s">
        <v>180</v>
      </c>
      <c r="H2292" s="325"/>
      <c r="I2292" s="15" t="s">
        <v>5</v>
      </c>
      <c r="J2292" s="22" t="s">
        <v>177</v>
      </c>
      <c r="K2292" s="21" t="s">
        <v>127</v>
      </c>
      <c r="L2292" s="23" t="s">
        <v>180</v>
      </c>
    </row>
    <row r="2293" spans="1:12" s="24" customFormat="1" ht="2.25" customHeight="1" thickBot="1" x14ac:dyDescent="0.2">
      <c r="A2293" s="173"/>
      <c r="B2293" s="174"/>
      <c r="C2293" s="175"/>
      <c r="D2293" s="176"/>
      <c r="E2293" s="175"/>
      <c r="F2293" s="176"/>
      <c r="G2293" s="175"/>
      <c r="H2293" s="177"/>
      <c r="I2293" s="178"/>
      <c r="J2293" s="179"/>
      <c r="K2293" s="175"/>
      <c r="L2293" s="180"/>
    </row>
    <row r="2294" spans="1:12" s="37" customFormat="1" ht="11.25" customHeight="1" x14ac:dyDescent="0.15">
      <c r="A2294" s="318" t="s">
        <v>23</v>
      </c>
      <c r="B2294" s="319"/>
      <c r="C2294" s="33">
        <f t="shared" ref="C2294:H2294" si="75">C2296+C2298+C2300+C2302+C2304</f>
        <v>903</v>
      </c>
      <c r="D2294" s="33">
        <f t="shared" si="75"/>
        <v>796</v>
      </c>
      <c r="E2294" s="33">
        <f t="shared" si="75"/>
        <v>280</v>
      </c>
      <c r="F2294" s="33">
        <f t="shared" si="75"/>
        <v>35</v>
      </c>
      <c r="G2294" s="33">
        <f t="shared" si="75"/>
        <v>20</v>
      </c>
      <c r="H2294" s="33">
        <f t="shared" si="75"/>
        <v>68</v>
      </c>
      <c r="I2294" s="34">
        <f t="shared" ref="I2294:I2303" si="76">SUM(C2294:H2294)</f>
        <v>2102</v>
      </c>
      <c r="J2294" s="35">
        <f>C2294+D2294</f>
        <v>1699</v>
      </c>
      <c r="K2294" s="33">
        <f>E2294</f>
        <v>280</v>
      </c>
      <c r="L2294" s="36">
        <f>SUM(F2294:G2294)</f>
        <v>55</v>
      </c>
    </row>
    <row r="2295" spans="1:12" s="37" customFormat="1" ht="11.25" customHeight="1" thickBot="1" x14ac:dyDescent="0.2">
      <c r="A2295" s="320"/>
      <c r="B2295" s="321"/>
      <c r="C2295" s="142">
        <f>C2294/I2294*100</f>
        <v>42.959086584205522</v>
      </c>
      <c r="D2295" s="142">
        <f>D2294/I2294*100</f>
        <v>37.868696479543289</v>
      </c>
      <c r="E2295" s="142">
        <f>E2294/I2294*100</f>
        <v>13.320647002854425</v>
      </c>
      <c r="F2295" s="142">
        <f>F2294/I2294*100</f>
        <v>1.6650808753568032</v>
      </c>
      <c r="G2295" s="142">
        <f>G2294/I2294*100</f>
        <v>0.95147478591817314</v>
      </c>
      <c r="H2295" s="181">
        <f>H2294/I2294*100</f>
        <v>3.2350142721217887</v>
      </c>
      <c r="I2295" s="167">
        <f t="shared" si="76"/>
        <v>100.00000000000001</v>
      </c>
      <c r="J2295" s="145">
        <f>J2294/I2294*100</f>
        <v>80.827783063748811</v>
      </c>
      <c r="K2295" s="99">
        <f>K2294/I2294*100</f>
        <v>13.320647002854425</v>
      </c>
      <c r="L2295" s="74">
        <f>L2294/I2294*100</f>
        <v>2.6165556612749765</v>
      </c>
    </row>
    <row r="2296" spans="1:12" s="37" customFormat="1" ht="11.45" customHeight="1" x14ac:dyDescent="0.15">
      <c r="A2296" s="298" t="s">
        <v>128</v>
      </c>
      <c r="B2296" s="301" t="s">
        <v>20</v>
      </c>
      <c r="C2296" s="53">
        <v>597</v>
      </c>
      <c r="D2296" s="53">
        <v>548</v>
      </c>
      <c r="E2296" s="53">
        <v>180</v>
      </c>
      <c r="F2296" s="53">
        <v>28</v>
      </c>
      <c r="G2296" s="53">
        <v>16</v>
      </c>
      <c r="H2296" s="53">
        <v>32</v>
      </c>
      <c r="I2296" s="34">
        <f t="shared" si="76"/>
        <v>1401</v>
      </c>
      <c r="J2296" s="35">
        <f>C2296+D2296</f>
        <v>1145</v>
      </c>
      <c r="K2296" s="33">
        <f>E2296</f>
        <v>180</v>
      </c>
      <c r="L2296" s="36">
        <f>SUM(F2296:G2296)</f>
        <v>44</v>
      </c>
    </row>
    <row r="2297" spans="1:12" s="37" customFormat="1" ht="11.45" customHeight="1" x14ac:dyDescent="0.15">
      <c r="A2297" s="299"/>
      <c r="B2297" s="302"/>
      <c r="C2297" s="127">
        <f>C2296/I2296*100</f>
        <v>42.612419700214133</v>
      </c>
      <c r="D2297" s="67">
        <f>D2296/I2296*100</f>
        <v>39.114917915774441</v>
      </c>
      <c r="E2297" s="67">
        <f>E2296/I2296*100</f>
        <v>12.847965738758029</v>
      </c>
      <c r="F2297" s="67">
        <f>F2296/I2296*100</f>
        <v>1.9985724482512492</v>
      </c>
      <c r="G2297" s="67">
        <f>G2296/I2296*100</f>
        <v>1.1420413990007139</v>
      </c>
      <c r="H2297" s="68">
        <f>H2296/I2296*100</f>
        <v>2.2840827980014278</v>
      </c>
      <c r="I2297" s="69">
        <f t="shared" si="76"/>
        <v>100</v>
      </c>
      <c r="J2297" s="107">
        <f>J2296/I2296*100</f>
        <v>81.727337615988588</v>
      </c>
      <c r="K2297" s="51">
        <f>K2296/I2296*100</f>
        <v>12.847965738758029</v>
      </c>
      <c r="L2297" s="52">
        <f>L2296/I2296*100</f>
        <v>3.1406138472519629</v>
      </c>
    </row>
    <row r="2298" spans="1:12" s="37" customFormat="1" ht="11.45" customHeight="1" x14ac:dyDescent="0.15">
      <c r="A2298" s="299"/>
      <c r="B2298" s="303" t="s">
        <v>21</v>
      </c>
      <c r="C2298" s="53">
        <v>216</v>
      </c>
      <c r="D2298" s="53">
        <v>155</v>
      </c>
      <c r="E2298" s="53">
        <v>81</v>
      </c>
      <c r="F2298" s="53">
        <v>5</v>
      </c>
      <c r="G2298" s="53">
        <v>2</v>
      </c>
      <c r="H2298" s="53">
        <v>23</v>
      </c>
      <c r="I2298" s="54">
        <f t="shared" si="76"/>
        <v>482</v>
      </c>
      <c r="J2298" s="70">
        <f>C2298+D2298</f>
        <v>371</v>
      </c>
      <c r="K2298" s="56">
        <f>E2298</f>
        <v>81</v>
      </c>
      <c r="L2298" s="57">
        <f>SUM(F2298:G2298)</f>
        <v>7</v>
      </c>
    </row>
    <row r="2299" spans="1:12" s="37" customFormat="1" ht="11.45" customHeight="1" x14ac:dyDescent="0.15">
      <c r="A2299" s="299"/>
      <c r="B2299" s="303"/>
      <c r="C2299" s="72">
        <f>C2298/I2298*100</f>
        <v>44.813278008298759</v>
      </c>
      <c r="D2299" s="72">
        <f>D2298/I2298*100</f>
        <v>32.157676348547717</v>
      </c>
      <c r="E2299" s="72">
        <f>E2298/I2298*100</f>
        <v>16.804979253112034</v>
      </c>
      <c r="F2299" s="72">
        <f>F2298/I2298*100</f>
        <v>1.0373443983402488</v>
      </c>
      <c r="G2299" s="72">
        <f>G2298/I2298*100</f>
        <v>0.41493775933609961</v>
      </c>
      <c r="H2299" s="73">
        <f>H2298/I2298*100</f>
        <v>4.7717842323651452</v>
      </c>
      <c r="I2299" s="69">
        <f t="shared" si="76"/>
        <v>100.00000000000001</v>
      </c>
      <c r="J2299" s="107">
        <f>J2298/I2298*100</f>
        <v>76.970954356846477</v>
      </c>
      <c r="K2299" s="51">
        <f>K2298/I2298*100</f>
        <v>16.804979253112034</v>
      </c>
      <c r="L2299" s="52">
        <f>L2298/I2298*100</f>
        <v>1.4522821576763485</v>
      </c>
    </row>
    <row r="2300" spans="1:12" s="37" customFormat="1" ht="11.45" customHeight="1" x14ac:dyDescent="0.15">
      <c r="A2300" s="299"/>
      <c r="B2300" s="304" t="s">
        <v>226</v>
      </c>
      <c r="C2300" s="53">
        <v>66</v>
      </c>
      <c r="D2300" s="53">
        <v>69</v>
      </c>
      <c r="E2300" s="53">
        <v>14</v>
      </c>
      <c r="F2300" s="53">
        <v>2</v>
      </c>
      <c r="G2300" s="53">
        <v>2</v>
      </c>
      <c r="H2300" s="53">
        <v>10</v>
      </c>
      <c r="I2300" s="54">
        <f t="shared" si="76"/>
        <v>163</v>
      </c>
      <c r="J2300" s="70">
        <f>C2300+D2300</f>
        <v>135</v>
      </c>
      <c r="K2300" s="56">
        <f>E2300</f>
        <v>14</v>
      </c>
      <c r="L2300" s="57">
        <f>SUM(F2300:G2300)</f>
        <v>4</v>
      </c>
    </row>
    <row r="2301" spans="1:12" s="37" customFormat="1" ht="11.45" customHeight="1" x14ac:dyDescent="0.15">
      <c r="A2301" s="299"/>
      <c r="B2301" s="302"/>
      <c r="C2301" s="67">
        <f>C2300/I2300*100</f>
        <v>40.490797546012267</v>
      </c>
      <c r="D2301" s="67">
        <f>D2300/I2300*100</f>
        <v>42.331288343558285</v>
      </c>
      <c r="E2301" s="67">
        <f>E2300/I2300*100</f>
        <v>8.5889570552147241</v>
      </c>
      <c r="F2301" s="67">
        <f>F2300/I2300*100</f>
        <v>1.2269938650306749</v>
      </c>
      <c r="G2301" s="67">
        <f>G2300/I2300*100</f>
        <v>1.2269938650306749</v>
      </c>
      <c r="H2301" s="68">
        <f>H2300/I2300*100</f>
        <v>6.1349693251533743</v>
      </c>
      <c r="I2301" s="69">
        <f t="shared" si="76"/>
        <v>100.00000000000001</v>
      </c>
      <c r="J2301" s="107">
        <f>J2300/I2300*100</f>
        <v>82.822085889570545</v>
      </c>
      <c r="K2301" s="51">
        <f>K2300/I2300*100</f>
        <v>8.5889570552147241</v>
      </c>
      <c r="L2301" s="52">
        <f>L2300/I2300*100</f>
        <v>2.4539877300613497</v>
      </c>
    </row>
    <row r="2302" spans="1:12" s="37" customFormat="1" ht="11.45" customHeight="1" x14ac:dyDescent="0.15">
      <c r="A2302" s="299"/>
      <c r="B2302" s="303" t="s">
        <v>227</v>
      </c>
      <c r="C2302" s="53">
        <v>24</v>
      </c>
      <c r="D2302" s="53">
        <v>24</v>
      </c>
      <c r="E2302" s="53">
        <v>5</v>
      </c>
      <c r="F2302" s="53">
        <v>0</v>
      </c>
      <c r="G2302" s="53">
        <v>0</v>
      </c>
      <c r="H2302" s="53">
        <v>3</v>
      </c>
      <c r="I2302" s="54">
        <f t="shared" si="76"/>
        <v>56</v>
      </c>
      <c r="J2302" s="70">
        <f>C2302+D2302</f>
        <v>48</v>
      </c>
      <c r="K2302" s="56">
        <f>E2302</f>
        <v>5</v>
      </c>
      <c r="L2302" s="57">
        <f>SUM(F2302:G2302)</f>
        <v>0</v>
      </c>
    </row>
    <row r="2303" spans="1:12" s="37" customFormat="1" ht="11.45" customHeight="1" thickBot="1" x14ac:dyDescent="0.2">
      <c r="A2303" s="299"/>
      <c r="B2303" s="303"/>
      <c r="C2303" s="131">
        <f>C2302/I2302*100</f>
        <v>42.857142857142854</v>
      </c>
      <c r="D2303" s="131">
        <f>D2302/I2302*100</f>
        <v>42.857142857142854</v>
      </c>
      <c r="E2303" s="131">
        <f>E2302/I2302*100</f>
        <v>8.9285714285714288</v>
      </c>
      <c r="F2303" s="131">
        <f>F2302/I2302*100</f>
        <v>0</v>
      </c>
      <c r="G2303" s="131">
        <f>G2302/I2302*100</f>
        <v>0</v>
      </c>
      <c r="H2303" s="196">
        <f>H2302/I2302*100</f>
        <v>5.3571428571428568</v>
      </c>
      <c r="I2303" s="69">
        <f t="shared" si="76"/>
        <v>100</v>
      </c>
      <c r="J2303" s="107">
        <f>J2302/I2302*100</f>
        <v>85.714285714285708</v>
      </c>
      <c r="K2303" s="51">
        <f>K2302/I2302*100</f>
        <v>8.9285714285714288</v>
      </c>
      <c r="L2303" s="52">
        <f>L2302/I2302*100</f>
        <v>0</v>
      </c>
    </row>
    <row r="2304" spans="1:12" s="37" customFormat="1" ht="11.45" hidden="1" customHeight="1" x14ac:dyDescent="0.15">
      <c r="A2304" s="299"/>
      <c r="B2304" s="304" t="s">
        <v>169</v>
      </c>
      <c r="C2304" s="75">
        <v>0</v>
      </c>
      <c r="D2304" s="75">
        <v>0</v>
      </c>
      <c r="E2304" s="75">
        <v>0</v>
      </c>
      <c r="F2304" s="75">
        <v>0</v>
      </c>
      <c r="G2304" s="75">
        <v>0</v>
      </c>
      <c r="H2304" s="76">
        <v>0</v>
      </c>
      <c r="I2304" s="156">
        <v>0</v>
      </c>
      <c r="J2304" s="157">
        <v>0</v>
      </c>
      <c r="K2304" s="158">
        <v>0</v>
      </c>
      <c r="L2304" s="80">
        <v>0</v>
      </c>
    </row>
    <row r="2305" spans="1:12" s="37" customFormat="1" ht="11.45" hidden="1" customHeight="1" thickBot="1" x14ac:dyDescent="0.2">
      <c r="A2305" s="300"/>
      <c r="B2305" s="305"/>
      <c r="C2305" s="134" t="s">
        <v>119</v>
      </c>
      <c r="D2305" s="134" t="s">
        <v>119</v>
      </c>
      <c r="E2305" s="134" t="s">
        <v>119</v>
      </c>
      <c r="F2305" s="134" t="s">
        <v>119</v>
      </c>
      <c r="G2305" s="134" t="s">
        <v>119</v>
      </c>
      <c r="H2305" s="182" t="s">
        <v>119</v>
      </c>
      <c r="I2305" s="161" t="s">
        <v>119</v>
      </c>
      <c r="J2305" s="162" t="s">
        <v>119</v>
      </c>
      <c r="K2305" s="163" t="s">
        <v>119</v>
      </c>
      <c r="L2305" s="164" t="s">
        <v>119</v>
      </c>
    </row>
    <row r="2306" spans="1:12" s="37" customFormat="1" ht="11.45" customHeight="1" x14ac:dyDescent="0.15">
      <c r="A2306" s="298" t="s">
        <v>170</v>
      </c>
      <c r="B2306" s="301" t="s">
        <v>1</v>
      </c>
      <c r="C2306" s="53">
        <v>378</v>
      </c>
      <c r="D2306" s="53">
        <v>330</v>
      </c>
      <c r="E2306" s="53">
        <v>115</v>
      </c>
      <c r="F2306" s="53">
        <v>13</v>
      </c>
      <c r="G2306" s="53">
        <v>10</v>
      </c>
      <c r="H2306" s="53">
        <v>19</v>
      </c>
      <c r="I2306" s="34">
        <f t="shared" ref="I2306:I2355" si="77">SUM(C2306:H2306)</f>
        <v>865</v>
      </c>
      <c r="J2306" s="35">
        <f>C2306+D2306</f>
        <v>708</v>
      </c>
      <c r="K2306" s="33">
        <f>E2306</f>
        <v>115</v>
      </c>
      <c r="L2306" s="36">
        <f>SUM(F2306:G2306)</f>
        <v>23</v>
      </c>
    </row>
    <row r="2307" spans="1:12" s="37" customFormat="1" ht="11.45" customHeight="1" x14ac:dyDescent="0.15">
      <c r="A2307" s="299"/>
      <c r="B2307" s="303"/>
      <c r="C2307" s="72">
        <f>C2306/I2306*100</f>
        <v>43.699421965317917</v>
      </c>
      <c r="D2307" s="72">
        <f>D2306/I2306*100</f>
        <v>38.150289017341038</v>
      </c>
      <c r="E2307" s="72">
        <f>E2306/I2306*100</f>
        <v>13.294797687861271</v>
      </c>
      <c r="F2307" s="72">
        <f>F2306/I2306*100</f>
        <v>1.5028901734104045</v>
      </c>
      <c r="G2307" s="72">
        <f>G2306/I2306*100</f>
        <v>1.1560693641618496</v>
      </c>
      <c r="H2307" s="73">
        <f>H2306/I2306*100</f>
        <v>2.1965317919075145</v>
      </c>
      <c r="I2307" s="69">
        <f t="shared" si="77"/>
        <v>100.00000000000001</v>
      </c>
      <c r="J2307" s="107">
        <f>J2306/I2306*100</f>
        <v>81.849710982658962</v>
      </c>
      <c r="K2307" s="51">
        <f>K2306/I2306*100</f>
        <v>13.294797687861271</v>
      </c>
      <c r="L2307" s="52">
        <f>L2306/I2306*100</f>
        <v>2.6589595375722546</v>
      </c>
    </row>
    <row r="2308" spans="1:12" s="37" customFormat="1" ht="11.45" customHeight="1" x14ac:dyDescent="0.15">
      <c r="A2308" s="299"/>
      <c r="B2308" s="304" t="s">
        <v>2</v>
      </c>
      <c r="C2308" s="53">
        <v>524</v>
      </c>
      <c r="D2308" s="53">
        <v>461</v>
      </c>
      <c r="E2308" s="53">
        <v>164</v>
      </c>
      <c r="F2308" s="53">
        <v>22</v>
      </c>
      <c r="G2308" s="53">
        <v>10</v>
      </c>
      <c r="H2308" s="53">
        <v>32</v>
      </c>
      <c r="I2308" s="54">
        <f t="shared" si="77"/>
        <v>1213</v>
      </c>
      <c r="J2308" s="70">
        <f>C2308+D2308</f>
        <v>985</v>
      </c>
      <c r="K2308" s="56">
        <f>E2308</f>
        <v>164</v>
      </c>
      <c r="L2308" s="57">
        <f>SUM(F2308:G2308)</f>
        <v>32</v>
      </c>
    </row>
    <row r="2309" spans="1:12" s="37" customFormat="1" ht="11.45" customHeight="1" x14ac:dyDescent="0.15">
      <c r="A2309" s="299"/>
      <c r="B2309" s="302"/>
      <c r="C2309" s="67">
        <f>C2308/I2308*100</f>
        <v>43.198680956306681</v>
      </c>
      <c r="D2309" s="67">
        <f>D2308/I2308*100</f>
        <v>38.004946413849957</v>
      </c>
      <c r="E2309" s="67">
        <f>E2308/I2308*100</f>
        <v>13.520197856553997</v>
      </c>
      <c r="F2309" s="67">
        <f>F2308/I2308*100</f>
        <v>1.8136850783182192</v>
      </c>
      <c r="G2309" s="67">
        <f>G2308/I2308*100</f>
        <v>0.82440230832646322</v>
      </c>
      <c r="H2309" s="68">
        <f>H2308/I2308*100</f>
        <v>2.6380873866446826</v>
      </c>
      <c r="I2309" s="69">
        <f t="shared" si="77"/>
        <v>100</v>
      </c>
      <c r="J2309" s="107">
        <f>J2308/I2308*100</f>
        <v>81.203627370156639</v>
      </c>
      <c r="K2309" s="51">
        <f>K2308/I2308*100</f>
        <v>13.520197856553997</v>
      </c>
      <c r="L2309" s="52">
        <f>L2308/I2308*100</f>
        <v>2.6380873866446826</v>
      </c>
    </row>
    <row r="2310" spans="1:12" s="37" customFormat="1" ht="11.45" customHeight="1" x14ac:dyDescent="0.15">
      <c r="A2310" s="299"/>
      <c r="B2310" s="303" t="s">
        <v>6</v>
      </c>
      <c r="C2310" s="53">
        <v>1</v>
      </c>
      <c r="D2310" s="53">
        <v>5</v>
      </c>
      <c r="E2310" s="53">
        <v>1</v>
      </c>
      <c r="F2310" s="53">
        <v>0</v>
      </c>
      <c r="G2310" s="53">
        <v>0</v>
      </c>
      <c r="H2310" s="53">
        <v>17</v>
      </c>
      <c r="I2310" s="54">
        <f t="shared" si="77"/>
        <v>24</v>
      </c>
      <c r="J2310" s="70">
        <f>C2310+D2310</f>
        <v>6</v>
      </c>
      <c r="K2310" s="56">
        <f>E2310</f>
        <v>1</v>
      </c>
      <c r="L2310" s="57">
        <f>SUM(F2310:G2310)</f>
        <v>0</v>
      </c>
    </row>
    <row r="2311" spans="1:12" s="37" customFormat="1" ht="11.45" customHeight="1" thickBot="1" x14ac:dyDescent="0.2">
      <c r="A2311" s="300"/>
      <c r="B2311" s="305"/>
      <c r="C2311" s="96">
        <f>C2310/I2310*100</f>
        <v>4.1666666666666661</v>
      </c>
      <c r="D2311" s="96">
        <f>D2310/I2310*100</f>
        <v>20.833333333333336</v>
      </c>
      <c r="E2311" s="96">
        <f>E2310/I2310*100</f>
        <v>4.1666666666666661</v>
      </c>
      <c r="F2311" s="96">
        <f>F2310/I2310*100</f>
        <v>0</v>
      </c>
      <c r="G2311" s="96">
        <f>G2310/I2310*100</f>
        <v>0</v>
      </c>
      <c r="H2311" s="97">
        <f>H2310/I2310*100</f>
        <v>70.833333333333343</v>
      </c>
      <c r="I2311" s="167">
        <f t="shared" si="77"/>
        <v>100</v>
      </c>
      <c r="J2311" s="145">
        <f>J2310/I2310*100</f>
        <v>25</v>
      </c>
      <c r="K2311" s="99">
        <f>K2310/I2310*100</f>
        <v>4.1666666666666661</v>
      </c>
      <c r="L2311" s="74">
        <f>L2310/I2310*100</f>
        <v>0</v>
      </c>
    </row>
    <row r="2312" spans="1:12" s="37" customFormat="1" ht="11.45" customHeight="1" x14ac:dyDescent="0.15">
      <c r="A2312" s="298" t="s">
        <v>228</v>
      </c>
      <c r="B2312" s="301" t="s">
        <v>7</v>
      </c>
      <c r="C2312" s="53">
        <v>34</v>
      </c>
      <c r="D2312" s="53">
        <v>15</v>
      </c>
      <c r="E2312" s="53">
        <v>5</v>
      </c>
      <c r="F2312" s="53">
        <v>1</v>
      </c>
      <c r="G2312" s="53">
        <v>2</v>
      </c>
      <c r="H2312" s="53">
        <v>0</v>
      </c>
      <c r="I2312" s="34">
        <f t="shared" si="77"/>
        <v>57</v>
      </c>
      <c r="J2312" s="35">
        <f>C2312+D2312</f>
        <v>49</v>
      </c>
      <c r="K2312" s="33">
        <f>E2312</f>
        <v>5</v>
      </c>
      <c r="L2312" s="36">
        <f>SUM(F2312:G2312)</f>
        <v>3</v>
      </c>
    </row>
    <row r="2313" spans="1:12" s="37" customFormat="1" ht="11.45" customHeight="1" x14ac:dyDescent="0.15">
      <c r="A2313" s="299"/>
      <c r="B2313" s="302"/>
      <c r="C2313" s="67">
        <f>C2312/I2312*100</f>
        <v>59.649122807017541</v>
      </c>
      <c r="D2313" s="67">
        <f>D2312/I2312*100</f>
        <v>26.315789473684209</v>
      </c>
      <c r="E2313" s="67">
        <f>E2312/I2312*100</f>
        <v>8.7719298245614024</v>
      </c>
      <c r="F2313" s="67">
        <f>F2312/I2312*100</f>
        <v>1.7543859649122806</v>
      </c>
      <c r="G2313" s="67">
        <f>G2312/I2312*100</f>
        <v>3.5087719298245612</v>
      </c>
      <c r="H2313" s="68">
        <f>H2312/I2312*100</f>
        <v>0</v>
      </c>
      <c r="I2313" s="69">
        <f t="shared" si="77"/>
        <v>99.999999999999986</v>
      </c>
      <c r="J2313" s="107">
        <f>J2312/I2312*100</f>
        <v>85.964912280701753</v>
      </c>
      <c r="K2313" s="51">
        <f>K2312/I2312*100</f>
        <v>8.7719298245614024</v>
      </c>
      <c r="L2313" s="52">
        <f>L2312/I2312*100</f>
        <v>5.2631578947368416</v>
      </c>
    </row>
    <row r="2314" spans="1:12" s="37" customFormat="1" ht="11.45" customHeight="1" x14ac:dyDescent="0.15">
      <c r="A2314" s="299"/>
      <c r="B2314" s="303" t="s">
        <v>8</v>
      </c>
      <c r="C2314" s="53">
        <v>80</v>
      </c>
      <c r="D2314" s="53">
        <v>57</v>
      </c>
      <c r="E2314" s="53">
        <v>27</v>
      </c>
      <c r="F2314" s="53">
        <v>2</v>
      </c>
      <c r="G2314" s="53">
        <v>3</v>
      </c>
      <c r="H2314" s="53">
        <v>2</v>
      </c>
      <c r="I2314" s="54">
        <f t="shared" si="77"/>
        <v>171</v>
      </c>
      <c r="J2314" s="70">
        <f>C2314+D2314</f>
        <v>137</v>
      </c>
      <c r="K2314" s="56">
        <f>E2314</f>
        <v>27</v>
      </c>
      <c r="L2314" s="57">
        <f>SUM(F2314:G2314)</f>
        <v>5</v>
      </c>
    </row>
    <row r="2315" spans="1:12" s="37" customFormat="1" ht="11.45" customHeight="1" x14ac:dyDescent="0.15">
      <c r="A2315" s="299"/>
      <c r="B2315" s="303"/>
      <c r="C2315" s="72">
        <f>C2314/I2314*100</f>
        <v>46.783625730994146</v>
      </c>
      <c r="D2315" s="72">
        <f>D2314/I2314*100</f>
        <v>33.333333333333329</v>
      </c>
      <c r="E2315" s="72">
        <f>E2314/I2314*100</f>
        <v>15.789473684210526</v>
      </c>
      <c r="F2315" s="72">
        <f>F2314/I2314*100</f>
        <v>1.1695906432748537</v>
      </c>
      <c r="G2315" s="72">
        <f>G2314/I2314*100</f>
        <v>1.7543859649122806</v>
      </c>
      <c r="H2315" s="73">
        <f>H2314/I2314*100</f>
        <v>1.1695906432748537</v>
      </c>
      <c r="I2315" s="69">
        <f t="shared" si="77"/>
        <v>99.999999999999986</v>
      </c>
      <c r="J2315" s="107">
        <f>J2314/I2314*100</f>
        <v>80.116959064327489</v>
      </c>
      <c r="K2315" s="51">
        <f>K2314/I2314*100</f>
        <v>15.789473684210526</v>
      </c>
      <c r="L2315" s="52">
        <f>L2314/I2314*100</f>
        <v>2.9239766081871341</v>
      </c>
    </row>
    <row r="2316" spans="1:12" s="37" customFormat="1" ht="11.45" customHeight="1" x14ac:dyDescent="0.15">
      <c r="A2316" s="299"/>
      <c r="B2316" s="304" t="s">
        <v>9</v>
      </c>
      <c r="C2316" s="53">
        <v>108</v>
      </c>
      <c r="D2316" s="53">
        <v>80</v>
      </c>
      <c r="E2316" s="53">
        <v>35</v>
      </c>
      <c r="F2316" s="53">
        <v>6</v>
      </c>
      <c r="G2316" s="53">
        <v>5</v>
      </c>
      <c r="H2316" s="53">
        <v>1</v>
      </c>
      <c r="I2316" s="54">
        <f t="shared" si="77"/>
        <v>235</v>
      </c>
      <c r="J2316" s="70">
        <f>C2316+D2316</f>
        <v>188</v>
      </c>
      <c r="K2316" s="56">
        <f>E2316</f>
        <v>35</v>
      </c>
      <c r="L2316" s="57">
        <f>SUM(F2316:G2316)</f>
        <v>11</v>
      </c>
    </row>
    <row r="2317" spans="1:12" s="37" customFormat="1" ht="11.45" customHeight="1" x14ac:dyDescent="0.15">
      <c r="A2317" s="299"/>
      <c r="B2317" s="302"/>
      <c r="C2317" s="67">
        <f>C2316/I2316*100</f>
        <v>45.957446808510639</v>
      </c>
      <c r="D2317" s="67">
        <f>D2316/I2316*100</f>
        <v>34.042553191489361</v>
      </c>
      <c r="E2317" s="67">
        <f>E2316/I2316*100</f>
        <v>14.893617021276595</v>
      </c>
      <c r="F2317" s="67">
        <f>F2316/I2316*100</f>
        <v>2.5531914893617018</v>
      </c>
      <c r="G2317" s="67">
        <f>G2316/I2316*100</f>
        <v>2.1276595744680851</v>
      </c>
      <c r="H2317" s="68">
        <f>H2316/I2316*100</f>
        <v>0.42553191489361702</v>
      </c>
      <c r="I2317" s="69">
        <f t="shared" si="77"/>
        <v>100</v>
      </c>
      <c r="J2317" s="107">
        <f>J2316/I2316*100</f>
        <v>80</v>
      </c>
      <c r="K2317" s="51">
        <f>K2316/I2316*100</f>
        <v>14.893617021276595</v>
      </c>
      <c r="L2317" s="52">
        <f>L2316/I2316*100</f>
        <v>4.6808510638297873</v>
      </c>
    </row>
    <row r="2318" spans="1:12" s="37" customFormat="1" ht="11.45" customHeight="1" x14ac:dyDescent="0.15">
      <c r="A2318" s="299"/>
      <c r="B2318" s="303" t="s">
        <v>10</v>
      </c>
      <c r="C2318" s="53">
        <v>126</v>
      </c>
      <c r="D2318" s="53">
        <v>124</v>
      </c>
      <c r="E2318" s="53">
        <v>56</v>
      </c>
      <c r="F2318" s="53">
        <v>9</v>
      </c>
      <c r="G2318" s="53">
        <v>4</v>
      </c>
      <c r="H2318" s="53">
        <v>3</v>
      </c>
      <c r="I2318" s="54">
        <f t="shared" si="77"/>
        <v>322</v>
      </c>
      <c r="J2318" s="70">
        <f>C2318+D2318</f>
        <v>250</v>
      </c>
      <c r="K2318" s="56">
        <f>E2318</f>
        <v>56</v>
      </c>
      <c r="L2318" s="57">
        <f>SUM(F2318:G2318)</f>
        <v>13</v>
      </c>
    </row>
    <row r="2319" spans="1:12" s="37" customFormat="1" ht="11.45" customHeight="1" x14ac:dyDescent="0.15">
      <c r="A2319" s="299"/>
      <c r="B2319" s="303"/>
      <c r="C2319" s="72">
        <f>C2318/I2318*100</f>
        <v>39.130434782608695</v>
      </c>
      <c r="D2319" s="72">
        <f>D2318/I2318*100</f>
        <v>38.509316770186338</v>
      </c>
      <c r="E2319" s="72">
        <f>E2318/I2318*100</f>
        <v>17.391304347826086</v>
      </c>
      <c r="F2319" s="72">
        <f>F2318/I2318*100</f>
        <v>2.7950310559006213</v>
      </c>
      <c r="G2319" s="72">
        <f>G2318/I2318*100</f>
        <v>1.2422360248447204</v>
      </c>
      <c r="H2319" s="73">
        <f>H2318/I2318*100</f>
        <v>0.93167701863354035</v>
      </c>
      <c r="I2319" s="69">
        <f t="shared" si="77"/>
        <v>99.999999999999986</v>
      </c>
      <c r="J2319" s="107">
        <f>J2318/I2318*100</f>
        <v>77.639751552795033</v>
      </c>
      <c r="K2319" s="51">
        <f>K2318/I2318*100</f>
        <v>17.391304347826086</v>
      </c>
      <c r="L2319" s="52">
        <f>L2318/I2318*100</f>
        <v>4.0372670807453419</v>
      </c>
    </row>
    <row r="2320" spans="1:12" s="37" customFormat="1" ht="11.45" customHeight="1" x14ac:dyDescent="0.15">
      <c r="A2320" s="299"/>
      <c r="B2320" s="304" t="s">
        <v>11</v>
      </c>
      <c r="C2320" s="53">
        <v>161</v>
      </c>
      <c r="D2320" s="53">
        <v>143</v>
      </c>
      <c r="E2320" s="53">
        <v>56</v>
      </c>
      <c r="F2320" s="53">
        <v>7</v>
      </c>
      <c r="G2320" s="53">
        <v>2</v>
      </c>
      <c r="H2320" s="53">
        <v>5</v>
      </c>
      <c r="I2320" s="54">
        <f t="shared" si="77"/>
        <v>374</v>
      </c>
      <c r="J2320" s="70">
        <f>C2320+D2320</f>
        <v>304</v>
      </c>
      <c r="K2320" s="56">
        <f>E2320</f>
        <v>56</v>
      </c>
      <c r="L2320" s="57">
        <f>SUM(F2320:G2320)</f>
        <v>9</v>
      </c>
    </row>
    <row r="2321" spans="1:12" s="37" customFormat="1" ht="11.45" customHeight="1" x14ac:dyDescent="0.15">
      <c r="A2321" s="299"/>
      <c r="B2321" s="302"/>
      <c r="C2321" s="67">
        <f>C2320/I2320*100</f>
        <v>43.048128342245988</v>
      </c>
      <c r="D2321" s="67">
        <f>D2320/I2320*100</f>
        <v>38.235294117647058</v>
      </c>
      <c r="E2321" s="67">
        <f>E2320/I2320*100</f>
        <v>14.973262032085561</v>
      </c>
      <c r="F2321" s="67">
        <f>F2320/I2320*100</f>
        <v>1.8716577540106951</v>
      </c>
      <c r="G2321" s="67">
        <f>G2320/I2320*100</f>
        <v>0.53475935828876997</v>
      </c>
      <c r="H2321" s="68">
        <f>H2320/I2320*100</f>
        <v>1.3368983957219251</v>
      </c>
      <c r="I2321" s="69">
        <f t="shared" si="77"/>
        <v>100</v>
      </c>
      <c r="J2321" s="107">
        <f>J2320/I2320*100</f>
        <v>81.283422459893046</v>
      </c>
      <c r="K2321" s="51">
        <f>K2320/I2320*100</f>
        <v>14.973262032085561</v>
      </c>
      <c r="L2321" s="52">
        <f>L2320/I2320*100</f>
        <v>2.4064171122994651</v>
      </c>
    </row>
    <row r="2322" spans="1:12" s="37" customFormat="1" ht="11.45" customHeight="1" x14ac:dyDescent="0.15">
      <c r="A2322" s="299"/>
      <c r="B2322" s="303" t="s">
        <v>12</v>
      </c>
      <c r="C2322" s="53">
        <v>167</v>
      </c>
      <c r="D2322" s="53">
        <v>188</v>
      </c>
      <c r="E2322" s="53">
        <v>41</v>
      </c>
      <c r="F2322" s="53">
        <v>7</v>
      </c>
      <c r="G2322" s="53">
        <v>2</v>
      </c>
      <c r="H2322" s="53">
        <v>7</v>
      </c>
      <c r="I2322" s="54">
        <f t="shared" si="77"/>
        <v>412</v>
      </c>
      <c r="J2322" s="70">
        <f>C2322+D2322</f>
        <v>355</v>
      </c>
      <c r="K2322" s="56">
        <f>E2322</f>
        <v>41</v>
      </c>
      <c r="L2322" s="57">
        <f>SUM(F2322:G2322)</f>
        <v>9</v>
      </c>
    </row>
    <row r="2323" spans="1:12" s="37" customFormat="1" ht="11.45" customHeight="1" x14ac:dyDescent="0.15">
      <c r="A2323" s="299"/>
      <c r="B2323" s="303"/>
      <c r="C2323" s="72">
        <f>C2322/I2322*100</f>
        <v>40.533980582524272</v>
      </c>
      <c r="D2323" s="72">
        <f>D2322/I2322*100</f>
        <v>45.631067961165051</v>
      </c>
      <c r="E2323" s="72">
        <f>E2322/I2322*100</f>
        <v>9.9514563106796121</v>
      </c>
      <c r="F2323" s="72">
        <f>F2322/I2322*100</f>
        <v>1.6990291262135921</v>
      </c>
      <c r="G2323" s="72">
        <f>G2322/I2322*100</f>
        <v>0.48543689320388345</v>
      </c>
      <c r="H2323" s="73">
        <f>H2322/I2322*100</f>
        <v>1.6990291262135921</v>
      </c>
      <c r="I2323" s="69">
        <f t="shared" si="77"/>
        <v>100</v>
      </c>
      <c r="J2323" s="107">
        <f>J2322/I2322*100</f>
        <v>86.165048543689309</v>
      </c>
      <c r="K2323" s="51">
        <f>K2322/I2322*100</f>
        <v>9.9514563106796121</v>
      </c>
      <c r="L2323" s="52">
        <f>L2322/I2322*100</f>
        <v>2.1844660194174756</v>
      </c>
    </row>
    <row r="2324" spans="1:12" s="37" customFormat="1" ht="11.45" customHeight="1" x14ac:dyDescent="0.15">
      <c r="A2324" s="299"/>
      <c r="B2324" s="304" t="s">
        <v>13</v>
      </c>
      <c r="C2324" s="53">
        <v>227</v>
      </c>
      <c r="D2324" s="53">
        <v>185</v>
      </c>
      <c r="E2324" s="53">
        <v>58</v>
      </c>
      <c r="F2324" s="53">
        <v>3</v>
      </c>
      <c r="G2324" s="53">
        <v>2</v>
      </c>
      <c r="H2324" s="53">
        <v>34</v>
      </c>
      <c r="I2324" s="54">
        <f t="shared" si="77"/>
        <v>509</v>
      </c>
      <c r="J2324" s="70">
        <f>C2324+D2324</f>
        <v>412</v>
      </c>
      <c r="K2324" s="56">
        <f>E2324</f>
        <v>58</v>
      </c>
      <c r="L2324" s="57">
        <f>SUM(F2324:G2324)</f>
        <v>5</v>
      </c>
    </row>
    <row r="2325" spans="1:12" s="37" customFormat="1" ht="11.45" customHeight="1" x14ac:dyDescent="0.15">
      <c r="A2325" s="299"/>
      <c r="B2325" s="302"/>
      <c r="C2325" s="67">
        <f>C2324/I2324*100</f>
        <v>44.597249508840861</v>
      </c>
      <c r="D2325" s="67">
        <f>D2324/I2324*100</f>
        <v>36.345776031434184</v>
      </c>
      <c r="E2325" s="67">
        <f>E2324/I2324*100</f>
        <v>11.394891944990176</v>
      </c>
      <c r="F2325" s="67">
        <f>F2324/I2324*100</f>
        <v>0.58939096267190572</v>
      </c>
      <c r="G2325" s="67">
        <f>G2324/I2324*100</f>
        <v>0.39292730844793711</v>
      </c>
      <c r="H2325" s="68">
        <f>H2324/I2324*100</f>
        <v>6.6797642436149314</v>
      </c>
      <c r="I2325" s="69">
        <f t="shared" si="77"/>
        <v>99.999999999999986</v>
      </c>
      <c r="J2325" s="107">
        <f>J2324/I2324*100</f>
        <v>80.943025540275045</v>
      </c>
      <c r="K2325" s="51">
        <f>K2324/I2324*100</f>
        <v>11.394891944990176</v>
      </c>
      <c r="L2325" s="52">
        <f>L2324/I2324*100</f>
        <v>0.98231827111984282</v>
      </c>
    </row>
    <row r="2326" spans="1:12" s="37" customFormat="1" ht="11.45" customHeight="1" x14ac:dyDescent="0.15">
      <c r="A2326" s="299"/>
      <c r="B2326" s="303" t="s">
        <v>25</v>
      </c>
      <c r="C2326" s="53">
        <v>0</v>
      </c>
      <c r="D2326" s="53">
        <v>4</v>
      </c>
      <c r="E2326" s="53">
        <v>2</v>
      </c>
      <c r="F2326" s="53">
        <v>0</v>
      </c>
      <c r="G2326" s="53">
        <v>0</v>
      </c>
      <c r="H2326" s="53">
        <v>16</v>
      </c>
      <c r="I2326" s="54">
        <f t="shared" si="77"/>
        <v>22</v>
      </c>
      <c r="J2326" s="70">
        <f>C2326+D2326</f>
        <v>4</v>
      </c>
      <c r="K2326" s="56">
        <f>E2326</f>
        <v>2</v>
      </c>
      <c r="L2326" s="57">
        <f>SUM(F2326:G2326)</f>
        <v>0</v>
      </c>
    </row>
    <row r="2327" spans="1:12" s="37" customFormat="1" ht="11.45" customHeight="1" thickBot="1" x14ac:dyDescent="0.2">
      <c r="A2327" s="300"/>
      <c r="B2327" s="305"/>
      <c r="C2327" s="96">
        <f>C2326/I2326*100</f>
        <v>0</v>
      </c>
      <c r="D2327" s="96">
        <f>D2326/I2326*100</f>
        <v>18.181818181818183</v>
      </c>
      <c r="E2327" s="96">
        <f>E2326/I2326*100</f>
        <v>9.0909090909090917</v>
      </c>
      <c r="F2327" s="96">
        <f>F2326/I2326*100</f>
        <v>0</v>
      </c>
      <c r="G2327" s="96">
        <f>G2326/I2326*100</f>
        <v>0</v>
      </c>
      <c r="H2327" s="97">
        <f>H2326/I2326*100</f>
        <v>72.727272727272734</v>
      </c>
      <c r="I2327" s="167">
        <f t="shared" si="77"/>
        <v>100</v>
      </c>
      <c r="J2327" s="145">
        <f>J2326/I2326*100</f>
        <v>18.181818181818183</v>
      </c>
      <c r="K2327" s="99">
        <f>K2326/I2326*100</f>
        <v>9.0909090909090917</v>
      </c>
      <c r="L2327" s="74">
        <f>L2326/I2326*100</f>
        <v>0</v>
      </c>
    </row>
    <row r="2328" spans="1:12" s="37" customFormat="1" ht="11.45" customHeight="1" thickBot="1" x14ac:dyDescent="0.2">
      <c r="A2328" s="306" t="s">
        <v>229</v>
      </c>
      <c r="B2328" s="301" t="s">
        <v>24</v>
      </c>
      <c r="C2328" s="53">
        <v>120</v>
      </c>
      <c r="D2328" s="53">
        <v>87</v>
      </c>
      <c r="E2328" s="53">
        <v>31</v>
      </c>
      <c r="F2328" s="53">
        <v>4</v>
      </c>
      <c r="G2328" s="53">
        <v>0</v>
      </c>
      <c r="H2328" s="53">
        <v>5</v>
      </c>
      <c r="I2328" s="34">
        <f t="shared" si="77"/>
        <v>247</v>
      </c>
      <c r="J2328" s="35">
        <f>C2328+D2328</f>
        <v>207</v>
      </c>
      <c r="K2328" s="33">
        <f>E2328</f>
        <v>31</v>
      </c>
      <c r="L2328" s="36">
        <f>SUM(F2328:G2328)</f>
        <v>4</v>
      </c>
    </row>
    <row r="2329" spans="1:12" s="37" customFormat="1" ht="11.45" customHeight="1" thickTop="1" thickBot="1" x14ac:dyDescent="0.2">
      <c r="A2329" s="307"/>
      <c r="B2329" s="302"/>
      <c r="C2329" s="67">
        <f>C2328/I2328*100</f>
        <v>48.582995951417004</v>
      </c>
      <c r="D2329" s="67">
        <f>D2328/I2328*100</f>
        <v>35.222672064777328</v>
      </c>
      <c r="E2329" s="67">
        <f>E2328/I2328*100</f>
        <v>12.550607287449392</v>
      </c>
      <c r="F2329" s="67">
        <f>F2328/I2328*100</f>
        <v>1.6194331983805668</v>
      </c>
      <c r="G2329" s="67">
        <f>G2328/I2328*100</f>
        <v>0</v>
      </c>
      <c r="H2329" s="68">
        <f>H2328/I2328*100</f>
        <v>2.0242914979757085</v>
      </c>
      <c r="I2329" s="69">
        <f t="shared" si="77"/>
        <v>100</v>
      </c>
      <c r="J2329" s="107">
        <f>J2328/I2328*100</f>
        <v>83.805668016194332</v>
      </c>
      <c r="K2329" s="51">
        <f>K2328/I2328*100</f>
        <v>12.550607287449392</v>
      </c>
      <c r="L2329" s="52">
        <f>L2328/I2328*100</f>
        <v>1.6194331983805668</v>
      </c>
    </row>
    <row r="2330" spans="1:12" s="37" customFormat="1" ht="11.45" customHeight="1" thickTop="1" thickBot="1" x14ac:dyDescent="0.2">
      <c r="A2330" s="307"/>
      <c r="B2330" s="303" t="s">
        <v>3</v>
      </c>
      <c r="C2330" s="53">
        <v>70</v>
      </c>
      <c r="D2330" s="53">
        <v>56</v>
      </c>
      <c r="E2330" s="53">
        <v>18</v>
      </c>
      <c r="F2330" s="53">
        <v>2</v>
      </c>
      <c r="G2330" s="53">
        <v>2</v>
      </c>
      <c r="H2330" s="53">
        <v>6</v>
      </c>
      <c r="I2330" s="54">
        <f t="shared" si="77"/>
        <v>154</v>
      </c>
      <c r="J2330" s="70">
        <f>C2330+D2330</f>
        <v>126</v>
      </c>
      <c r="K2330" s="56">
        <f>E2330</f>
        <v>18</v>
      </c>
      <c r="L2330" s="57">
        <f>SUM(F2330:G2330)</f>
        <v>4</v>
      </c>
    </row>
    <row r="2331" spans="1:12" s="37" customFormat="1" ht="11.45" customHeight="1" thickTop="1" thickBot="1" x14ac:dyDescent="0.2">
      <c r="A2331" s="307"/>
      <c r="B2331" s="303"/>
      <c r="C2331" s="72">
        <f>C2330/I2330*100</f>
        <v>45.454545454545453</v>
      </c>
      <c r="D2331" s="72">
        <f>D2330/I2330*100</f>
        <v>36.363636363636367</v>
      </c>
      <c r="E2331" s="72">
        <f>E2330/I2330*100</f>
        <v>11.688311688311687</v>
      </c>
      <c r="F2331" s="72">
        <f>F2330/I2330*100</f>
        <v>1.2987012987012987</v>
      </c>
      <c r="G2331" s="72">
        <f>G2330/I2330*100</f>
        <v>1.2987012987012987</v>
      </c>
      <c r="H2331" s="73">
        <f>H2330/I2330*100</f>
        <v>3.8961038961038961</v>
      </c>
      <c r="I2331" s="69">
        <f t="shared" si="77"/>
        <v>100</v>
      </c>
      <c r="J2331" s="107">
        <f>J2330/I2330*100</f>
        <v>81.818181818181827</v>
      </c>
      <c r="K2331" s="51">
        <f>K2330/I2330*100</f>
        <v>11.688311688311687</v>
      </c>
      <c r="L2331" s="52">
        <f>L2330/I2330*100</f>
        <v>2.5974025974025974</v>
      </c>
    </row>
    <row r="2332" spans="1:12" s="37" customFormat="1" ht="11.45" customHeight="1" thickTop="1" thickBot="1" x14ac:dyDescent="0.2">
      <c r="A2332" s="307"/>
      <c r="B2332" s="304" t="s">
        <v>14</v>
      </c>
      <c r="C2332" s="53">
        <v>341</v>
      </c>
      <c r="D2332" s="53">
        <v>323</v>
      </c>
      <c r="E2332" s="53">
        <v>124</v>
      </c>
      <c r="F2332" s="53">
        <v>17</v>
      </c>
      <c r="G2332" s="53">
        <v>12</v>
      </c>
      <c r="H2332" s="53">
        <v>7</v>
      </c>
      <c r="I2332" s="54">
        <f t="shared" si="77"/>
        <v>824</v>
      </c>
      <c r="J2332" s="70">
        <f>C2332+D2332</f>
        <v>664</v>
      </c>
      <c r="K2332" s="56">
        <f>E2332</f>
        <v>124</v>
      </c>
      <c r="L2332" s="57">
        <f>SUM(F2332:G2332)</f>
        <v>29</v>
      </c>
    </row>
    <row r="2333" spans="1:12" s="37" customFormat="1" ht="11.45" customHeight="1" thickTop="1" thickBot="1" x14ac:dyDescent="0.2">
      <c r="A2333" s="307"/>
      <c r="B2333" s="302"/>
      <c r="C2333" s="67">
        <f>C2332/I2332*100</f>
        <v>41.383495145631066</v>
      </c>
      <c r="D2333" s="67">
        <f>D2332/I2332*100</f>
        <v>39.199029126213588</v>
      </c>
      <c r="E2333" s="67">
        <f>E2332/I2332*100</f>
        <v>15.048543689320388</v>
      </c>
      <c r="F2333" s="67">
        <f>F2332/I2332*100</f>
        <v>2.063106796116505</v>
      </c>
      <c r="G2333" s="67">
        <f>G2332/I2332*100</f>
        <v>1.4563106796116505</v>
      </c>
      <c r="H2333" s="68">
        <f>H2332/I2332*100</f>
        <v>0.84951456310679607</v>
      </c>
      <c r="I2333" s="69">
        <f t="shared" si="77"/>
        <v>99.999999999999972</v>
      </c>
      <c r="J2333" s="107">
        <f>J2332/I2332*100</f>
        <v>80.582524271844662</v>
      </c>
      <c r="K2333" s="51">
        <f>K2332/I2332*100</f>
        <v>15.048543689320388</v>
      </c>
      <c r="L2333" s="52">
        <f>L2332/I2332*100</f>
        <v>3.5194174757281553</v>
      </c>
    </row>
    <row r="2334" spans="1:12" s="37" customFormat="1" ht="11.45" customHeight="1" thickTop="1" thickBot="1" x14ac:dyDescent="0.2">
      <c r="A2334" s="307"/>
      <c r="B2334" s="303" t="s">
        <v>15</v>
      </c>
      <c r="C2334" s="53">
        <v>88</v>
      </c>
      <c r="D2334" s="53">
        <v>81</v>
      </c>
      <c r="E2334" s="53">
        <v>22</v>
      </c>
      <c r="F2334" s="53">
        <v>3</v>
      </c>
      <c r="G2334" s="53">
        <v>1</v>
      </c>
      <c r="H2334" s="53">
        <v>3</v>
      </c>
      <c r="I2334" s="54">
        <f t="shared" si="77"/>
        <v>198</v>
      </c>
      <c r="J2334" s="70">
        <f>C2334+D2334</f>
        <v>169</v>
      </c>
      <c r="K2334" s="56">
        <f>E2334</f>
        <v>22</v>
      </c>
      <c r="L2334" s="57">
        <f>SUM(F2334:G2334)</f>
        <v>4</v>
      </c>
    </row>
    <row r="2335" spans="1:12" s="37" customFormat="1" ht="11.45" customHeight="1" thickTop="1" thickBot="1" x14ac:dyDescent="0.2">
      <c r="A2335" s="307"/>
      <c r="B2335" s="303"/>
      <c r="C2335" s="72">
        <f>C2334/I2334*100</f>
        <v>44.444444444444443</v>
      </c>
      <c r="D2335" s="72">
        <f>D2334/I2334*100</f>
        <v>40.909090909090914</v>
      </c>
      <c r="E2335" s="72">
        <f>E2334/I2334*100</f>
        <v>11.111111111111111</v>
      </c>
      <c r="F2335" s="72">
        <f>F2334/I2334*100</f>
        <v>1.5151515151515151</v>
      </c>
      <c r="G2335" s="72">
        <f>G2334/I2334*100</f>
        <v>0.50505050505050508</v>
      </c>
      <c r="H2335" s="73">
        <f>H2334/I2334*100</f>
        <v>1.5151515151515151</v>
      </c>
      <c r="I2335" s="69">
        <f t="shared" si="77"/>
        <v>100.00000000000001</v>
      </c>
      <c r="J2335" s="107">
        <f>J2334/I2334*100</f>
        <v>85.353535353535349</v>
      </c>
      <c r="K2335" s="51">
        <f>K2334/I2334*100</f>
        <v>11.111111111111111</v>
      </c>
      <c r="L2335" s="52">
        <f>L2334/I2334*100</f>
        <v>2.0202020202020203</v>
      </c>
    </row>
    <row r="2336" spans="1:12" s="37" customFormat="1" ht="11.45" customHeight="1" thickTop="1" thickBot="1" x14ac:dyDescent="0.2">
      <c r="A2336" s="307"/>
      <c r="B2336" s="304" t="s">
        <v>26</v>
      </c>
      <c r="C2336" s="53">
        <v>43</v>
      </c>
      <c r="D2336" s="53">
        <v>17</v>
      </c>
      <c r="E2336" s="53">
        <v>7</v>
      </c>
      <c r="F2336" s="53">
        <v>1</v>
      </c>
      <c r="G2336" s="53">
        <v>2</v>
      </c>
      <c r="H2336" s="53">
        <v>0</v>
      </c>
      <c r="I2336" s="54">
        <f t="shared" si="77"/>
        <v>70</v>
      </c>
      <c r="J2336" s="70">
        <f>C2336+D2336</f>
        <v>60</v>
      </c>
      <c r="K2336" s="56">
        <f>E2336</f>
        <v>7</v>
      </c>
      <c r="L2336" s="57">
        <f>SUM(F2336:G2336)</f>
        <v>3</v>
      </c>
    </row>
    <row r="2337" spans="1:12" s="37" customFormat="1" ht="11.45" customHeight="1" thickTop="1" thickBot="1" x14ac:dyDescent="0.2">
      <c r="A2337" s="307"/>
      <c r="B2337" s="302"/>
      <c r="C2337" s="67">
        <f>C2336/I2336*100</f>
        <v>61.428571428571431</v>
      </c>
      <c r="D2337" s="67">
        <f>D2336/I2336*100</f>
        <v>24.285714285714285</v>
      </c>
      <c r="E2337" s="67">
        <f>E2336/I2336*100</f>
        <v>10</v>
      </c>
      <c r="F2337" s="67">
        <f>F2336/I2336*100</f>
        <v>1.4285714285714286</v>
      </c>
      <c r="G2337" s="67">
        <f>G2336/I2336*100</f>
        <v>2.8571428571428572</v>
      </c>
      <c r="H2337" s="68">
        <f>H2336/I2336*100</f>
        <v>0</v>
      </c>
      <c r="I2337" s="69">
        <f t="shared" si="77"/>
        <v>100.00000000000001</v>
      </c>
      <c r="J2337" s="107">
        <f>J2336/I2336*100</f>
        <v>85.714285714285708</v>
      </c>
      <c r="K2337" s="51">
        <f>K2336/I2336*100</f>
        <v>10</v>
      </c>
      <c r="L2337" s="52">
        <f>L2336/I2336*100</f>
        <v>4.2857142857142856</v>
      </c>
    </row>
    <row r="2338" spans="1:12" ht="11.45" customHeight="1" thickTop="1" thickBot="1" x14ac:dyDescent="0.2">
      <c r="A2338" s="307"/>
      <c r="B2338" s="303" t="s">
        <v>27</v>
      </c>
      <c r="C2338" s="53">
        <v>186</v>
      </c>
      <c r="D2338" s="53">
        <v>188</v>
      </c>
      <c r="E2338" s="53">
        <v>60</v>
      </c>
      <c r="F2338" s="53">
        <v>6</v>
      </c>
      <c r="G2338" s="53">
        <v>2</v>
      </c>
      <c r="H2338" s="53">
        <v>24</v>
      </c>
      <c r="I2338" s="54">
        <f t="shared" si="77"/>
        <v>466</v>
      </c>
      <c r="J2338" s="70">
        <f>C2338+D2338</f>
        <v>374</v>
      </c>
      <c r="K2338" s="56">
        <f>E2338</f>
        <v>60</v>
      </c>
      <c r="L2338" s="57">
        <f>SUM(F2338:G2338)</f>
        <v>8</v>
      </c>
    </row>
    <row r="2339" spans="1:12" ht="11.45" customHeight="1" thickTop="1" thickBot="1" x14ac:dyDescent="0.2">
      <c r="A2339" s="307"/>
      <c r="B2339" s="303"/>
      <c r="C2339" s="72">
        <f>C2338/I2338*100</f>
        <v>39.91416309012876</v>
      </c>
      <c r="D2339" s="72">
        <f>D2338/I2338*100</f>
        <v>40.343347639484975</v>
      </c>
      <c r="E2339" s="72">
        <f>E2338/I2338*100</f>
        <v>12.875536480686694</v>
      </c>
      <c r="F2339" s="72">
        <f>F2338/I2338*100</f>
        <v>1.2875536480686696</v>
      </c>
      <c r="G2339" s="72">
        <f>G2338/I2338*100</f>
        <v>0.42918454935622319</v>
      </c>
      <c r="H2339" s="73">
        <f>H2338/I2338*100</f>
        <v>5.1502145922746783</v>
      </c>
      <c r="I2339" s="69">
        <f t="shared" si="77"/>
        <v>99.999999999999986</v>
      </c>
      <c r="J2339" s="107">
        <f>J2338/I2338*100</f>
        <v>80.257510729613728</v>
      </c>
      <c r="K2339" s="51">
        <f>K2338/I2338*100</f>
        <v>12.875536480686694</v>
      </c>
      <c r="L2339" s="52">
        <f>L2338/I2338*100</f>
        <v>1.7167381974248928</v>
      </c>
    </row>
    <row r="2340" spans="1:12" ht="11.45" customHeight="1" thickTop="1" thickBot="1" x14ac:dyDescent="0.2">
      <c r="A2340" s="307"/>
      <c r="B2340" s="304" t="s">
        <v>0</v>
      </c>
      <c r="C2340" s="53">
        <v>45</v>
      </c>
      <c r="D2340" s="53">
        <v>35</v>
      </c>
      <c r="E2340" s="53">
        <v>15</v>
      </c>
      <c r="F2340" s="53">
        <v>2</v>
      </c>
      <c r="G2340" s="53">
        <v>1</v>
      </c>
      <c r="H2340" s="53">
        <v>3</v>
      </c>
      <c r="I2340" s="54">
        <f t="shared" si="77"/>
        <v>101</v>
      </c>
      <c r="J2340" s="70">
        <f>C2340+D2340</f>
        <v>80</v>
      </c>
      <c r="K2340" s="56">
        <f>E2340</f>
        <v>15</v>
      </c>
      <c r="L2340" s="57">
        <f>SUM(F2340:G2340)</f>
        <v>3</v>
      </c>
    </row>
    <row r="2341" spans="1:12" ht="11.45" customHeight="1" thickTop="1" thickBot="1" x14ac:dyDescent="0.2">
      <c r="A2341" s="307"/>
      <c r="B2341" s="302"/>
      <c r="C2341" s="67">
        <f>C2340/I2340*100</f>
        <v>44.554455445544555</v>
      </c>
      <c r="D2341" s="67">
        <f>D2340/I2340*100</f>
        <v>34.653465346534652</v>
      </c>
      <c r="E2341" s="67">
        <f>E2340/I2340*100</f>
        <v>14.85148514851485</v>
      </c>
      <c r="F2341" s="67">
        <f>F2340/I2340*100</f>
        <v>1.9801980198019802</v>
      </c>
      <c r="G2341" s="67">
        <f>G2340/I2340*100</f>
        <v>0.99009900990099009</v>
      </c>
      <c r="H2341" s="68">
        <f>H2340/I2340*100</f>
        <v>2.9702970297029703</v>
      </c>
      <c r="I2341" s="69">
        <f t="shared" si="77"/>
        <v>100</v>
      </c>
      <c r="J2341" s="107">
        <f>J2340/I2340*100</f>
        <v>79.207920792079207</v>
      </c>
      <c r="K2341" s="51">
        <f>K2340/I2340*100</f>
        <v>14.85148514851485</v>
      </c>
      <c r="L2341" s="52">
        <f>L2340/I2340*100</f>
        <v>2.9702970297029703</v>
      </c>
    </row>
    <row r="2342" spans="1:12" ht="11.45" customHeight="1" thickTop="1" thickBot="1" x14ac:dyDescent="0.2">
      <c r="A2342" s="307"/>
      <c r="B2342" s="303" t="s">
        <v>25</v>
      </c>
      <c r="C2342" s="53">
        <v>10</v>
      </c>
      <c r="D2342" s="53">
        <v>9</v>
      </c>
      <c r="E2342" s="53">
        <v>3</v>
      </c>
      <c r="F2342" s="53">
        <v>0</v>
      </c>
      <c r="G2342" s="53">
        <v>0</v>
      </c>
      <c r="H2342" s="53">
        <v>20</v>
      </c>
      <c r="I2342" s="54">
        <f t="shared" si="77"/>
        <v>42</v>
      </c>
      <c r="J2342" s="70">
        <f>C2342+D2342</f>
        <v>19</v>
      </c>
      <c r="K2342" s="56">
        <f>E2342</f>
        <v>3</v>
      </c>
      <c r="L2342" s="57">
        <f>SUM(F2342:G2342)</f>
        <v>0</v>
      </c>
    </row>
    <row r="2343" spans="1:12" ht="11.45" customHeight="1" thickTop="1" thickBot="1" x14ac:dyDescent="0.2">
      <c r="A2343" s="308"/>
      <c r="B2343" s="305"/>
      <c r="C2343" s="96">
        <f>C2342/I2342*100</f>
        <v>23.809523809523807</v>
      </c>
      <c r="D2343" s="96">
        <f>D2342/I2342*100</f>
        <v>21.428571428571427</v>
      </c>
      <c r="E2343" s="96">
        <f>E2342/I2342*100</f>
        <v>7.1428571428571423</v>
      </c>
      <c r="F2343" s="96">
        <f>F2342/I2342*100</f>
        <v>0</v>
      </c>
      <c r="G2343" s="96">
        <f>G2342/I2342*100</f>
        <v>0</v>
      </c>
      <c r="H2343" s="97">
        <f>H2342/I2342*100</f>
        <v>47.619047619047613</v>
      </c>
      <c r="I2343" s="167">
        <f t="shared" si="77"/>
        <v>100</v>
      </c>
      <c r="J2343" s="145">
        <f>J2342/I2342*100</f>
        <v>45.238095238095241</v>
      </c>
      <c r="K2343" s="99">
        <f>K2342/I2342*100</f>
        <v>7.1428571428571423</v>
      </c>
      <c r="L2343" s="74">
        <f>L2342/I2342*100</f>
        <v>0</v>
      </c>
    </row>
    <row r="2344" spans="1:12" ht="11.45" customHeight="1" x14ac:dyDescent="0.15">
      <c r="A2344" s="298" t="s">
        <v>22</v>
      </c>
      <c r="B2344" s="301" t="s">
        <v>28</v>
      </c>
      <c r="C2344" s="53">
        <v>85</v>
      </c>
      <c r="D2344" s="53">
        <v>96</v>
      </c>
      <c r="E2344" s="53">
        <v>36</v>
      </c>
      <c r="F2344" s="53">
        <v>3</v>
      </c>
      <c r="G2344" s="53">
        <v>4</v>
      </c>
      <c r="H2344" s="53">
        <v>11</v>
      </c>
      <c r="I2344" s="34">
        <f t="shared" si="77"/>
        <v>235</v>
      </c>
      <c r="J2344" s="35">
        <f>C2344+D2344</f>
        <v>181</v>
      </c>
      <c r="K2344" s="33">
        <f>E2344</f>
        <v>36</v>
      </c>
      <c r="L2344" s="36">
        <f>SUM(F2344:G2344)</f>
        <v>7</v>
      </c>
    </row>
    <row r="2345" spans="1:12" ht="11.45" customHeight="1" x14ac:dyDescent="0.15">
      <c r="A2345" s="299"/>
      <c r="B2345" s="302"/>
      <c r="C2345" s="67">
        <f>C2344/I2344*100</f>
        <v>36.170212765957451</v>
      </c>
      <c r="D2345" s="67">
        <f>D2344/I2344*100</f>
        <v>40.851063829787229</v>
      </c>
      <c r="E2345" s="67">
        <f>E2344/I2344*100</f>
        <v>15.319148936170212</v>
      </c>
      <c r="F2345" s="67">
        <f>F2344/I2344*100</f>
        <v>1.2765957446808509</v>
      </c>
      <c r="G2345" s="67">
        <f>G2344/I2344*100</f>
        <v>1.7021276595744681</v>
      </c>
      <c r="H2345" s="68">
        <f>H2344/I2344*100</f>
        <v>4.6808510638297873</v>
      </c>
      <c r="I2345" s="69">
        <f t="shared" si="77"/>
        <v>100</v>
      </c>
      <c r="J2345" s="107">
        <f>J2344/I2344*100</f>
        <v>77.021276595744681</v>
      </c>
      <c r="K2345" s="51">
        <f>K2344/I2344*100</f>
        <v>15.319148936170212</v>
      </c>
      <c r="L2345" s="52">
        <f>L2344/I2344*100</f>
        <v>2.9787234042553195</v>
      </c>
    </row>
    <row r="2346" spans="1:12" ht="11.45" customHeight="1" x14ac:dyDescent="0.15">
      <c r="A2346" s="299"/>
      <c r="B2346" s="303" t="s">
        <v>29</v>
      </c>
      <c r="C2346" s="53">
        <v>147</v>
      </c>
      <c r="D2346" s="53">
        <v>129</v>
      </c>
      <c r="E2346" s="53">
        <v>42</v>
      </c>
      <c r="F2346" s="53">
        <v>5</v>
      </c>
      <c r="G2346" s="53">
        <v>3</v>
      </c>
      <c r="H2346" s="53">
        <v>11</v>
      </c>
      <c r="I2346" s="54">
        <f t="shared" si="77"/>
        <v>337</v>
      </c>
      <c r="J2346" s="70">
        <f>C2346+D2346</f>
        <v>276</v>
      </c>
      <c r="K2346" s="56">
        <f>E2346</f>
        <v>42</v>
      </c>
      <c r="L2346" s="57">
        <f>SUM(F2346:G2346)</f>
        <v>8</v>
      </c>
    </row>
    <row r="2347" spans="1:12" ht="11.45" customHeight="1" x14ac:dyDescent="0.15">
      <c r="A2347" s="299"/>
      <c r="B2347" s="303"/>
      <c r="C2347" s="72">
        <f>C2346/I2346*100</f>
        <v>43.620178041543028</v>
      </c>
      <c r="D2347" s="72">
        <f>D2346/I2346*100</f>
        <v>38.27893175074184</v>
      </c>
      <c r="E2347" s="72">
        <f>E2346/I2346*100</f>
        <v>12.462908011869436</v>
      </c>
      <c r="F2347" s="72">
        <f>F2346/I2346*100</f>
        <v>1.4836795252225521</v>
      </c>
      <c r="G2347" s="72">
        <f>G2346/I2346*100</f>
        <v>0.89020771513353114</v>
      </c>
      <c r="H2347" s="73">
        <f>H2346/I2346*100</f>
        <v>3.2640949554896146</v>
      </c>
      <c r="I2347" s="69">
        <f t="shared" si="77"/>
        <v>99.999999999999986</v>
      </c>
      <c r="J2347" s="107">
        <f>J2346/I2346*100</f>
        <v>81.899109792284861</v>
      </c>
      <c r="K2347" s="51">
        <f>K2346/I2346*100</f>
        <v>12.462908011869436</v>
      </c>
      <c r="L2347" s="52">
        <f>L2346/I2346*100</f>
        <v>2.3738872403560833</v>
      </c>
    </row>
    <row r="2348" spans="1:12" ht="11.45" customHeight="1" x14ac:dyDescent="0.15">
      <c r="A2348" s="299"/>
      <c r="B2348" s="304" t="s">
        <v>30</v>
      </c>
      <c r="C2348" s="53">
        <v>408</v>
      </c>
      <c r="D2348" s="53">
        <v>384</v>
      </c>
      <c r="E2348" s="53">
        <v>130</v>
      </c>
      <c r="F2348" s="53">
        <v>17</v>
      </c>
      <c r="G2348" s="53">
        <v>9</v>
      </c>
      <c r="H2348" s="53">
        <v>11</v>
      </c>
      <c r="I2348" s="54">
        <f t="shared" si="77"/>
        <v>959</v>
      </c>
      <c r="J2348" s="70">
        <f>C2348+D2348</f>
        <v>792</v>
      </c>
      <c r="K2348" s="56">
        <f>E2348</f>
        <v>130</v>
      </c>
      <c r="L2348" s="57">
        <f>SUM(F2348:G2348)</f>
        <v>26</v>
      </c>
    </row>
    <row r="2349" spans="1:12" ht="11.45" customHeight="1" x14ac:dyDescent="0.15">
      <c r="A2349" s="299"/>
      <c r="B2349" s="302"/>
      <c r="C2349" s="67">
        <f>C2348/I2348*100</f>
        <v>42.544316996871743</v>
      </c>
      <c r="D2349" s="67">
        <f>D2348/I2348*100</f>
        <v>40.041710114702816</v>
      </c>
      <c r="E2349" s="67">
        <f>E2348/I2348*100</f>
        <v>13.555787278415016</v>
      </c>
      <c r="F2349" s="67">
        <f>F2348/I2348*100</f>
        <v>1.7726798748696557</v>
      </c>
      <c r="G2349" s="67">
        <f>G2348/I2348*100</f>
        <v>0.93847758081334731</v>
      </c>
      <c r="H2349" s="68">
        <f>H2348/I2348*100</f>
        <v>1.1470281543274243</v>
      </c>
      <c r="I2349" s="69">
        <f t="shared" si="77"/>
        <v>100</v>
      </c>
      <c r="J2349" s="107">
        <f>J2348/I2348*100</f>
        <v>82.586027111574552</v>
      </c>
      <c r="K2349" s="51">
        <f>K2348/I2348*100</f>
        <v>13.555787278415016</v>
      </c>
      <c r="L2349" s="52">
        <f>L2348/I2348*100</f>
        <v>2.7111574556830034</v>
      </c>
    </row>
    <row r="2350" spans="1:12" ht="11.45" customHeight="1" x14ac:dyDescent="0.15">
      <c r="A2350" s="299"/>
      <c r="B2350" s="303" t="s">
        <v>31</v>
      </c>
      <c r="C2350" s="53">
        <v>198</v>
      </c>
      <c r="D2350" s="53">
        <v>143</v>
      </c>
      <c r="E2350" s="53">
        <v>45</v>
      </c>
      <c r="F2350" s="53">
        <v>2</v>
      </c>
      <c r="G2350" s="53">
        <v>1</v>
      </c>
      <c r="H2350" s="53">
        <v>8</v>
      </c>
      <c r="I2350" s="54">
        <f t="shared" si="77"/>
        <v>397</v>
      </c>
      <c r="J2350" s="70">
        <f>C2350+D2350</f>
        <v>341</v>
      </c>
      <c r="K2350" s="56">
        <f>E2350</f>
        <v>45</v>
      </c>
      <c r="L2350" s="57">
        <f>SUM(F2350:G2350)</f>
        <v>3</v>
      </c>
    </row>
    <row r="2351" spans="1:12" ht="11.45" customHeight="1" x14ac:dyDescent="0.15">
      <c r="A2351" s="299"/>
      <c r="B2351" s="303"/>
      <c r="C2351" s="72">
        <f>C2350/I2350*100</f>
        <v>49.874055415617129</v>
      </c>
      <c r="D2351" s="72">
        <f>D2350/I2350*100</f>
        <v>36.020151133501258</v>
      </c>
      <c r="E2351" s="72">
        <f>E2350/I2350*100</f>
        <v>11.335012594458437</v>
      </c>
      <c r="F2351" s="72">
        <f>F2350/I2350*100</f>
        <v>0.50377833753148615</v>
      </c>
      <c r="G2351" s="72">
        <f>G2350/I2350*100</f>
        <v>0.25188916876574308</v>
      </c>
      <c r="H2351" s="73">
        <f>H2350/I2350*100</f>
        <v>2.0151133501259446</v>
      </c>
      <c r="I2351" s="69">
        <f t="shared" si="77"/>
        <v>100</v>
      </c>
      <c r="J2351" s="107">
        <f>J2350/I2350*100</f>
        <v>85.894206549118394</v>
      </c>
      <c r="K2351" s="51">
        <f>K2350/I2350*100</f>
        <v>11.335012594458437</v>
      </c>
      <c r="L2351" s="52">
        <f>L2350/I2350*100</f>
        <v>0.75566750629722923</v>
      </c>
    </row>
    <row r="2352" spans="1:12" ht="11.45" customHeight="1" x14ac:dyDescent="0.15">
      <c r="A2352" s="299"/>
      <c r="B2352" s="304" t="s">
        <v>58</v>
      </c>
      <c r="C2352" s="53">
        <v>59</v>
      </c>
      <c r="D2352" s="53">
        <v>37</v>
      </c>
      <c r="E2352" s="53">
        <v>21</v>
      </c>
      <c r="F2352" s="53">
        <v>8</v>
      </c>
      <c r="G2352" s="53">
        <v>3</v>
      </c>
      <c r="H2352" s="53">
        <v>6</v>
      </c>
      <c r="I2352" s="54">
        <f t="shared" si="77"/>
        <v>134</v>
      </c>
      <c r="J2352" s="70">
        <f>C2352+D2352</f>
        <v>96</v>
      </c>
      <c r="K2352" s="56">
        <f>E2352</f>
        <v>21</v>
      </c>
      <c r="L2352" s="57">
        <f>SUM(F2352:G2352)</f>
        <v>11</v>
      </c>
    </row>
    <row r="2353" spans="1:12" ht="11.45" customHeight="1" x14ac:dyDescent="0.15">
      <c r="A2353" s="299"/>
      <c r="B2353" s="302"/>
      <c r="C2353" s="72">
        <f>C2352/I2352*100</f>
        <v>44.029850746268657</v>
      </c>
      <c r="D2353" s="72">
        <f>D2352/I2352*100</f>
        <v>27.611940298507463</v>
      </c>
      <c r="E2353" s="72">
        <f>E2352/I2352*100</f>
        <v>15.671641791044777</v>
      </c>
      <c r="F2353" s="72">
        <f>F2352/I2352*100</f>
        <v>5.9701492537313428</v>
      </c>
      <c r="G2353" s="72">
        <f>G2352/I2352*100</f>
        <v>2.2388059701492535</v>
      </c>
      <c r="H2353" s="73">
        <f>H2352/I2352*100</f>
        <v>4.4776119402985071</v>
      </c>
      <c r="I2353" s="69">
        <f t="shared" si="77"/>
        <v>99.999999999999986</v>
      </c>
      <c r="J2353" s="107">
        <f>J2352/I2352*100</f>
        <v>71.641791044776113</v>
      </c>
      <c r="K2353" s="51">
        <f>K2352/I2352*100</f>
        <v>15.671641791044777</v>
      </c>
      <c r="L2353" s="52">
        <f>L2352/I2352*100</f>
        <v>8.2089552238805972</v>
      </c>
    </row>
    <row r="2354" spans="1:12" ht="11.45" customHeight="1" x14ac:dyDescent="0.15">
      <c r="A2354" s="299"/>
      <c r="B2354" s="303" t="s">
        <v>25</v>
      </c>
      <c r="C2354" s="53">
        <v>6</v>
      </c>
      <c r="D2354" s="53">
        <v>7</v>
      </c>
      <c r="E2354" s="53">
        <v>6</v>
      </c>
      <c r="F2354" s="53">
        <v>0</v>
      </c>
      <c r="G2354" s="53">
        <v>0</v>
      </c>
      <c r="H2354" s="53">
        <v>21</v>
      </c>
      <c r="I2354" s="54">
        <f t="shared" si="77"/>
        <v>40</v>
      </c>
      <c r="J2354" s="70">
        <f>C2354+D2354</f>
        <v>13</v>
      </c>
      <c r="K2354" s="56">
        <f>E2354</f>
        <v>6</v>
      </c>
      <c r="L2354" s="57">
        <f>SUM(F2354:G2354)</f>
        <v>0</v>
      </c>
    </row>
    <row r="2355" spans="1:12" ht="11.45" customHeight="1" thickBot="1" x14ac:dyDescent="0.2">
      <c r="A2355" s="300"/>
      <c r="B2355" s="305"/>
      <c r="C2355" s="96">
        <f>C2354/I2354*100</f>
        <v>15</v>
      </c>
      <c r="D2355" s="96">
        <f>D2354/I2354*100</f>
        <v>17.5</v>
      </c>
      <c r="E2355" s="96">
        <f>E2354/I2354*100</f>
        <v>15</v>
      </c>
      <c r="F2355" s="96">
        <f>F2354/I2354*100</f>
        <v>0</v>
      </c>
      <c r="G2355" s="96">
        <f>G2354/I2354*100</f>
        <v>0</v>
      </c>
      <c r="H2355" s="97">
        <f>H2354/I2354*100</f>
        <v>52.5</v>
      </c>
      <c r="I2355" s="167">
        <f t="shared" si="77"/>
        <v>100</v>
      </c>
      <c r="J2355" s="145">
        <f>J2354/I2354*100</f>
        <v>32.5</v>
      </c>
      <c r="K2355" s="99">
        <f>K2354/I2354*100</f>
        <v>15</v>
      </c>
      <c r="L2355" s="74">
        <f>L2354/I2354*100</f>
        <v>0</v>
      </c>
    </row>
    <row r="2356" spans="1:12" s="240" customFormat="1" ht="15" customHeight="1" x14ac:dyDescent="0.15">
      <c r="A2356" s="115"/>
      <c r="B2356" s="116"/>
      <c r="C2356" s="234"/>
      <c r="D2356" s="234"/>
      <c r="E2356" s="234"/>
      <c r="F2356" s="234"/>
      <c r="G2356" s="234"/>
      <c r="H2356" s="2"/>
      <c r="I2356" s="2"/>
      <c r="J2356" s="2"/>
      <c r="K2356" s="2"/>
      <c r="L2356" s="2"/>
    </row>
    <row r="2357" spans="1:12" s="240" customFormat="1" ht="15" customHeight="1" x14ac:dyDescent="0.15">
      <c r="A2357" s="115"/>
      <c r="B2357" s="116"/>
      <c r="C2357" s="234"/>
      <c r="D2357" s="234"/>
      <c r="E2357" s="234"/>
      <c r="F2357" s="234"/>
      <c r="G2357" s="234"/>
      <c r="H2357" s="2"/>
      <c r="I2357" s="2"/>
      <c r="J2357" s="2"/>
      <c r="K2357" s="2"/>
      <c r="L2357" s="2"/>
    </row>
    <row r="2358" spans="1:12" s="4" customFormat="1" ht="30" customHeight="1" thickBot="1" x14ac:dyDescent="0.2">
      <c r="A2358" s="309" t="s">
        <v>100</v>
      </c>
      <c r="B2358" s="309"/>
      <c r="C2358" s="309"/>
      <c r="D2358" s="309"/>
      <c r="E2358" s="309"/>
      <c r="F2358" s="309"/>
      <c r="G2358" s="309"/>
      <c r="H2358" s="309"/>
      <c r="I2358" s="309"/>
      <c r="J2358" s="309"/>
      <c r="K2358" s="309"/>
      <c r="L2358" s="309"/>
    </row>
    <row r="2359" spans="1:12" s="2" customFormat="1" ht="2.25" customHeight="1" x14ac:dyDescent="0.15">
      <c r="A2359" s="310" t="s">
        <v>173</v>
      </c>
      <c r="B2359" s="311"/>
      <c r="C2359" s="5"/>
      <c r="D2359" s="5"/>
      <c r="E2359" s="5"/>
      <c r="F2359" s="5"/>
      <c r="G2359" s="5"/>
      <c r="H2359" s="209"/>
      <c r="I2359" s="7"/>
      <c r="J2359" s="210"/>
      <c r="K2359" s="5"/>
      <c r="L2359" s="9"/>
    </row>
    <row r="2360" spans="1:12" s="2" customFormat="1" ht="10.15" customHeight="1" x14ac:dyDescent="0.15">
      <c r="A2360" s="312"/>
      <c r="B2360" s="313"/>
      <c r="C2360" s="10">
        <v>1</v>
      </c>
      <c r="D2360" s="10">
        <v>2</v>
      </c>
      <c r="E2360" s="10">
        <v>3</v>
      </c>
      <c r="F2360" s="10">
        <v>4</v>
      </c>
      <c r="G2360" s="10">
        <v>5</v>
      </c>
      <c r="H2360" s="325" t="s">
        <v>174</v>
      </c>
      <c r="I2360" s="11"/>
      <c r="J2360" s="207" t="s">
        <v>175</v>
      </c>
      <c r="K2360" s="10">
        <v>3</v>
      </c>
      <c r="L2360" s="13" t="s">
        <v>176</v>
      </c>
    </row>
    <row r="2361" spans="1:12" s="2" customFormat="1" ht="2.25" customHeight="1" x14ac:dyDescent="0.15">
      <c r="A2361" s="312"/>
      <c r="B2361" s="313"/>
      <c r="C2361" s="10"/>
      <c r="D2361" s="10"/>
      <c r="E2361" s="10"/>
      <c r="F2361" s="10"/>
      <c r="G2361" s="10"/>
      <c r="H2361" s="325"/>
      <c r="I2361" s="11"/>
      <c r="J2361" s="207"/>
      <c r="K2361" s="10"/>
      <c r="L2361" s="13"/>
    </row>
    <row r="2362" spans="1:12" s="2" customFormat="1" ht="2.25" customHeight="1" x14ac:dyDescent="0.15">
      <c r="A2362" s="312"/>
      <c r="B2362" s="313"/>
      <c r="C2362" s="14"/>
      <c r="D2362" s="14"/>
      <c r="E2362" s="14"/>
      <c r="F2362" s="14"/>
      <c r="G2362" s="14"/>
      <c r="H2362" s="325"/>
      <c r="I2362" s="15"/>
      <c r="J2362" s="208"/>
      <c r="K2362" s="17"/>
      <c r="L2362" s="18"/>
    </row>
    <row r="2363" spans="1:12" s="24" customFormat="1" ht="60" customHeight="1" x14ac:dyDescent="0.15">
      <c r="A2363" s="316" t="s">
        <v>35</v>
      </c>
      <c r="B2363" s="317"/>
      <c r="C2363" s="21" t="s">
        <v>177</v>
      </c>
      <c r="D2363" s="21" t="s">
        <v>178</v>
      </c>
      <c r="E2363" s="21" t="s">
        <v>80</v>
      </c>
      <c r="F2363" s="21" t="s">
        <v>179</v>
      </c>
      <c r="G2363" s="21" t="s">
        <v>180</v>
      </c>
      <c r="H2363" s="325"/>
      <c r="I2363" s="15" t="s">
        <v>5</v>
      </c>
      <c r="J2363" s="22" t="s">
        <v>177</v>
      </c>
      <c r="K2363" s="21" t="s">
        <v>127</v>
      </c>
      <c r="L2363" s="23" t="s">
        <v>180</v>
      </c>
    </row>
    <row r="2364" spans="1:12" s="24" customFormat="1" ht="2.25" customHeight="1" thickBot="1" x14ac:dyDescent="0.2">
      <c r="A2364" s="173"/>
      <c r="B2364" s="174"/>
      <c r="C2364" s="175"/>
      <c r="D2364" s="176"/>
      <c r="E2364" s="175"/>
      <c r="F2364" s="176"/>
      <c r="G2364" s="175"/>
      <c r="H2364" s="177"/>
      <c r="I2364" s="178"/>
      <c r="J2364" s="179"/>
      <c r="K2364" s="175"/>
      <c r="L2364" s="180"/>
    </row>
    <row r="2365" spans="1:12" s="37" customFormat="1" ht="11.25" customHeight="1" x14ac:dyDescent="0.15">
      <c r="A2365" s="318" t="s">
        <v>23</v>
      </c>
      <c r="B2365" s="319"/>
      <c r="C2365" s="33">
        <f t="shared" ref="C2365:H2365" si="78">C2367+C2369+C2371+C2373+C2375</f>
        <v>788</v>
      </c>
      <c r="D2365" s="33">
        <f t="shared" si="78"/>
        <v>802</v>
      </c>
      <c r="E2365" s="33">
        <f t="shared" si="78"/>
        <v>342</v>
      </c>
      <c r="F2365" s="33">
        <f t="shared" si="78"/>
        <v>38</v>
      </c>
      <c r="G2365" s="33">
        <f t="shared" si="78"/>
        <v>28</v>
      </c>
      <c r="H2365" s="33">
        <f t="shared" si="78"/>
        <v>104</v>
      </c>
      <c r="I2365" s="34">
        <f t="shared" ref="I2365:I2374" si="79">SUM(C2365:H2365)</f>
        <v>2102</v>
      </c>
      <c r="J2365" s="35">
        <f>C2365+D2365</f>
        <v>1590</v>
      </c>
      <c r="K2365" s="33">
        <f>E2365</f>
        <v>342</v>
      </c>
      <c r="L2365" s="36">
        <f>SUM(F2365:G2365)</f>
        <v>66</v>
      </c>
    </row>
    <row r="2366" spans="1:12" s="37" customFormat="1" ht="11.25" customHeight="1" thickBot="1" x14ac:dyDescent="0.2">
      <c r="A2366" s="320"/>
      <c r="B2366" s="321"/>
      <c r="C2366" s="142">
        <f>C2365/I2365*100</f>
        <v>37.488106565176018</v>
      </c>
      <c r="D2366" s="142">
        <f>D2365/I2365*100</f>
        <v>38.15413891531874</v>
      </c>
      <c r="E2366" s="142">
        <f>E2365/I2365*100</f>
        <v>16.270218839200762</v>
      </c>
      <c r="F2366" s="142">
        <f>F2365/I2365*100</f>
        <v>1.8078020932445291</v>
      </c>
      <c r="G2366" s="142">
        <f>G2365/I2365*100</f>
        <v>1.3320647002854424</v>
      </c>
      <c r="H2366" s="181">
        <f>H2365/I2365*100</f>
        <v>4.9476688867745002</v>
      </c>
      <c r="I2366" s="167">
        <f t="shared" si="79"/>
        <v>99.999999999999986</v>
      </c>
      <c r="J2366" s="145">
        <f>J2365/I2365*100</f>
        <v>75.642245480494765</v>
      </c>
      <c r="K2366" s="99">
        <f>K2365/I2365*100</f>
        <v>16.270218839200762</v>
      </c>
      <c r="L2366" s="74">
        <f>L2365/I2365*100</f>
        <v>3.139866793529972</v>
      </c>
    </row>
    <row r="2367" spans="1:12" s="37" customFormat="1" ht="11.45" customHeight="1" x14ac:dyDescent="0.15">
      <c r="A2367" s="298" t="s">
        <v>128</v>
      </c>
      <c r="B2367" s="301" t="s">
        <v>20</v>
      </c>
      <c r="C2367" s="53">
        <v>552</v>
      </c>
      <c r="D2367" s="53">
        <v>544</v>
      </c>
      <c r="E2367" s="53">
        <v>210</v>
      </c>
      <c r="F2367" s="53">
        <v>20</v>
      </c>
      <c r="G2367" s="53">
        <v>18</v>
      </c>
      <c r="H2367" s="53">
        <v>57</v>
      </c>
      <c r="I2367" s="34">
        <f t="shared" si="79"/>
        <v>1401</v>
      </c>
      <c r="J2367" s="35">
        <f>C2367+D2367</f>
        <v>1096</v>
      </c>
      <c r="K2367" s="33">
        <f>E2367</f>
        <v>210</v>
      </c>
      <c r="L2367" s="36">
        <f>SUM(F2367:G2367)</f>
        <v>38</v>
      </c>
    </row>
    <row r="2368" spans="1:12" s="37" customFormat="1" ht="11.45" customHeight="1" x14ac:dyDescent="0.15">
      <c r="A2368" s="299"/>
      <c r="B2368" s="302"/>
      <c r="C2368" s="127">
        <f>C2367/I2367*100</f>
        <v>39.400428265524624</v>
      </c>
      <c r="D2368" s="67">
        <f>D2367/I2367*100</f>
        <v>38.829407566024273</v>
      </c>
      <c r="E2368" s="67">
        <f>E2367/I2367*100</f>
        <v>14.989293361884368</v>
      </c>
      <c r="F2368" s="67">
        <f>F2367/I2367*100</f>
        <v>1.4275517487508922</v>
      </c>
      <c r="G2368" s="67">
        <f>G2367/I2367*100</f>
        <v>1.2847965738758029</v>
      </c>
      <c r="H2368" s="68">
        <f>H2367/I2367*100</f>
        <v>4.0685224839400433</v>
      </c>
      <c r="I2368" s="69">
        <f t="shared" si="79"/>
        <v>100</v>
      </c>
      <c r="J2368" s="107">
        <f>J2367/I2367*100</f>
        <v>78.229835831548883</v>
      </c>
      <c r="K2368" s="51">
        <f>K2367/I2367*100</f>
        <v>14.989293361884368</v>
      </c>
      <c r="L2368" s="52">
        <f>L2367/I2367*100</f>
        <v>2.7123483226266956</v>
      </c>
    </row>
    <row r="2369" spans="1:12" s="37" customFormat="1" ht="11.45" customHeight="1" x14ac:dyDescent="0.15">
      <c r="A2369" s="299"/>
      <c r="B2369" s="303" t="s">
        <v>21</v>
      </c>
      <c r="C2369" s="53">
        <v>173</v>
      </c>
      <c r="D2369" s="53">
        <v>166</v>
      </c>
      <c r="E2369" s="53">
        <v>93</v>
      </c>
      <c r="F2369" s="53">
        <v>16</v>
      </c>
      <c r="G2369" s="53">
        <v>5</v>
      </c>
      <c r="H2369" s="53">
        <v>29</v>
      </c>
      <c r="I2369" s="54">
        <f t="shared" si="79"/>
        <v>482</v>
      </c>
      <c r="J2369" s="70">
        <f>C2369+D2369</f>
        <v>339</v>
      </c>
      <c r="K2369" s="56">
        <f>E2369</f>
        <v>93</v>
      </c>
      <c r="L2369" s="57">
        <f>SUM(F2369:G2369)</f>
        <v>21</v>
      </c>
    </row>
    <row r="2370" spans="1:12" s="37" customFormat="1" ht="11.45" customHeight="1" x14ac:dyDescent="0.15">
      <c r="A2370" s="299"/>
      <c r="B2370" s="303"/>
      <c r="C2370" s="72">
        <f>C2369/I2369*100</f>
        <v>35.892116182572614</v>
      </c>
      <c r="D2370" s="72">
        <f>D2369/I2369*100</f>
        <v>34.439834024896264</v>
      </c>
      <c r="E2370" s="72">
        <f>E2369/I2369*100</f>
        <v>19.294605809128633</v>
      </c>
      <c r="F2370" s="72">
        <f>F2369/I2369*100</f>
        <v>3.3195020746887969</v>
      </c>
      <c r="G2370" s="72">
        <f>G2369/I2369*100</f>
        <v>1.0373443983402488</v>
      </c>
      <c r="H2370" s="73">
        <f>H2369/I2369*100</f>
        <v>6.0165975103734439</v>
      </c>
      <c r="I2370" s="69">
        <f t="shared" si="79"/>
        <v>100</v>
      </c>
      <c r="J2370" s="107">
        <f>J2369/I2369*100</f>
        <v>70.331950207468878</v>
      </c>
      <c r="K2370" s="51">
        <f>K2369/I2369*100</f>
        <v>19.294605809128633</v>
      </c>
      <c r="L2370" s="52">
        <f>L2369/I2369*100</f>
        <v>4.3568464730290453</v>
      </c>
    </row>
    <row r="2371" spans="1:12" s="37" customFormat="1" ht="11.45" customHeight="1" x14ac:dyDescent="0.15">
      <c r="A2371" s="299"/>
      <c r="B2371" s="304" t="s">
        <v>226</v>
      </c>
      <c r="C2371" s="53">
        <v>41</v>
      </c>
      <c r="D2371" s="53">
        <v>72</v>
      </c>
      <c r="E2371" s="53">
        <v>29</v>
      </c>
      <c r="F2371" s="53">
        <v>2</v>
      </c>
      <c r="G2371" s="53">
        <v>5</v>
      </c>
      <c r="H2371" s="53">
        <v>14</v>
      </c>
      <c r="I2371" s="54">
        <f t="shared" si="79"/>
        <v>163</v>
      </c>
      <c r="J2371" s="70">
        <f>C2371+D2371</f>
        <v>113</v>
      </c>
      <c r="K2371" s="56">
        <f>E2371</f>
        <v>29</v>
      </c>
      <c r="L2371" s="57">
        <f>SUM(F2371:G2371)</f>
        <v>7</v>
      </c>
    </row>
    <row r="2372" spans="1:12" s="37" customFormat="1" ht="11.45" customHeight="1" x14ac:dyDescent="0.15">
      <c r="A2372" s="299"/>
      <c r="B2372" s="302"/>
      <c r="C2372" s="67">
        <f>C2371/I2371*100</f>
        <v>25.153374233128833</v>
      </c>
      <c r="D2372" s="67">
        <f>D2371/I2371*100</f>
        <v>44.171779141104295</v>
      </c>
      <c r="E2372" s="67">
        <f>E2371/I2371*100</f>
        <v>17.791411042944784</v>
      </c>
      <c r="F2372" s="67">
        <f>F2371/I2371*100</f>
        <v>1.2269938650306749</v>
      </c>
      <c r="G2372" s="67">
        <f>G2371/I2371*100</f>
        <v>3.0674846625766872</v>
      </c>
      <c r="H2372" s="68">
        <f>H2371/I2371*100</f>
        <v>8.5889570552147241</v>
      </c>
      <c r="I2372" s="69">
        <f t="shared" si="79"/>
        <v>100</v>
      </c>
      <c r="J2372" s="107">
        <f>J2371/I2371*100</f>
        <v>69.325153374233125</v>
      </c>
      <c r="K2372" s="51">
        <f>K2371/I2371*100</f>
        <v>17.791411042944784</v>
      </c>
      <c r="L2372" s="52">
        <f>L2371/I2371*100</f>
        <v>4.294478527607362</v>
      </c>
    </row>
    <row r="2373" spans="1:12" s="37" customFormat="1" ht="11.45" customHeight="1" x14ac:dyDescent="0.15">
      <c r="A2373" s="299"/>
      <c r="B2373" s="303" t="s">
        <v>227</v>
      </c>
      <c r="C2373" s="53">
        <v>22</v>
      </c>
      <c r="D2373" s="53">
        <v>20</v>
      </c>
      <c r="E2373" s="53">
        <v>10</v>
      </c>
      <c r="F2373" s="53">
        <v>0</v>
      </c>
      <c r="G2373" s="53">
        <v>0</v>
      </c>
      <c r="H2373" s="53">
        <v>4</v>
      </c>
      <c r="I2373" s="54">
        <f t="shared" si="79"/>
        <v>56</v>
      </c>
      <c r="J2373" s="70">
        <f>C2373+D2373</f>
        <v>42</v>
      </c>
      <c r="K2373" s="56">
        <f>E2373</f>
        <v>10</v>
      </c>
      <c r="L2373" s="57">
        <f>SUM(F2373:G2373)</f>
        <v>0</v>
      </c>
    </row>
    <row r="2374" spans="1:12" s="37" customFormat="1" ht="11.45" customHeight="1" thickBot="1" x14ac:dyDescent="0.2">
      <c r="A2374" s="299"/>
      <c r="B2374" s="303"/>
      <c r="C2374" s="131">
        <f>C2373/I2373*100</f>
        <v>39.285714285714285</v>
      </c>
      <c r="D2374" s="131">
        <f>D2373/I2373*100</f>
        <v>35.714285714285715</v>
      </c>
      <c r="E2374" s="131">
        <f>E2373/I2373*100</f>
        <v>17.857142857142858</v>
      </c>
      <c r="F2374" s="131">
        <f>F2373/I2373*100</f>
        <v>0</v>
      </c>
      <c r="G2374" s="131">
        <f>G2373/I2373*100</f>
        <v>0</v>
      </c>
      <c r="H2374" s="196">
        <f>H2373/I2373*100</f>
        <v>7.1428571428571423</v>
      </c>
      <c r="I2374" s="69">
        <f t="shared" si="79"/>
        <v>100</v>
      </c>
      <c r="J2374" s="107">
        <f>J2373/I2373*100</f>
        <v>75</v>
      </c>
      <c r="K2374" s="51">
        <f>K2373/I2373*100</f>
        <v>17.857142857142858</v>
      </c>
      <c r="L2374" s="52">
        <f>L2373/I2373*100</f>
        <v>0</v>
      </c>
    </row>
    <row r="2375" spans="1:12" s="37" customFormat="1" ht="11.45" hidden="1" customHeight="1" x14ac:dyDescent="0.15">
      <c r="A2375" s="299"/>
      <c r="B2375" s="304" t="s">
        <v>169</v>
      </c>
      <c r="C2375" s="75">
        <v>0</v>
      </c>
      <c r="D2375" s="75">
        <v>0</v>
      </c>
      <c r="E2375" s="75">
        <v>0</v>
      </c>
      <c r="F2375" s="75">
        <v>0</v>
      </c>
      <c r="G2375" s="75">
        <v>0</v>
      </c>
      <c r="H2375" s="76">
        <v>0</v>
      </c>
      <c r="I2375" s="156">
        <v>0</v>
      </c>
      <c r="J2375" s="157">
        <v>0</v>
      </c>
      <c r="K2375" s="158">
        <v>0</v>
      </c>
      <c r="L2375" s="80">
        <v>0</v>
      </c>
    </row>
    <row r="2376" spans="1:12" s="37" customFormat="1" ht="11.45" hidden="1" customHeight="1" thickBot="1" x14ac:dyDescent="0.2">
      <c r="A2376" s="300"/>
      <c r="B2376" s="305"/>
      <c r="C2376" s="134" t="s">
        <v>119</v>
      </c>
      <c r="D2376" s="134" t="s">
        <v>119</v>
      </c>
      <c r="E2376" s="134" t="s">
        <v>119</v>
      </c>
      <c r="F2376" s="134" t="s">
        <v>119</v>
      </c>
      <c r="G2376" s="134" t="s">
        <v>119</v>
      </c>
      <c r="H2376" s="182" t="s">
        <v>119</v>
      </c>
      <c r="I2376" s="161" t="s">
        <v>119</v>
      </c>
      <c r="J2376" s="162" t="s">
        <v>119</v>
      </c>
      <c r="K2376" s="163" t="s">
        <v>119</v>
      </c>
      <c r="L2376" s="164" t="s">
        <v>119</v>
      </c>
    </row>
    <row r="2377" spans="1:12" s="37" customFormat="1" ht="11.45" customHeight="1" x14ac:dyDescent="0.15">
      <c r="A2377" s="298" t="s">
        <v>170</v>
      </c>
      <c r="B2377" s="301" t="s">
        <v>1</v>
      </c>
      <c r="C2377" s="53">
        <v>328</v>
      </c>
      <c r="D2377" s="53">
        <v>332</v>
      </c>
      <c r="E2377" s="53">
        <v>146</v>
      </c>
      <c r="F2377" s="53">
        <v>19</v>
      </c>
      <c r="G2377" s="53">
        <v>11</v>
      </c>
      <c r="H2377" s="53">
        <v>29</v>
      </c>
      <c r="I2377" s="34">
        <f t="shared" ref="I2377:I2426" si="80">SUM(C2377:H2377)</f>
        <v>865</v>
      </c>
      <c r="J2377" s="35">
        <f>C2377+D2377</f>
        <v>660</v>
      </c>
      <c r="K2377" s="33">
        <f>E2377</f>
        <v>146</v>
      </c>
      <c r="L2377" s="36">
        <f>SUM(F2377:G2377)</f>
        <v>30</v>
      </c>
    </row>
    <row r="2378" spans="1:12" s="37" customFormat="1" ht="11.45" customHeight="1" x14ac:dyDescent="0.15">
      <c r="A2378" s="299"/>
      <c r="B2378" s="303"/>
      <c r="C2378" s="72">
        <f>C2377/I2377*100</f>
        <v>37.919075144508668</v>
      </c>
      <c r="D2378" s="72">
        <f>D2377/I2377*100</f>
        <v>38.381502890173408</v>
      </c>
      <c r="E2378" s="72">
        <f>E2377/I2377*100</f>
        <v>16.878612716763005</v>
      </c>
      <c r="F2378" s="72">
        <f>F2377/I2377*100</f>
        <v>2.1965317919075145</v>
      </c>
      <c r="G2378" s="72">
        <f>G2377/I2377*100</f>
        <v>1.2716763005780347</v>
      </c>
      <c r="H2378" s="73">
        <f>H2377/I2377*100</f>
        <v>3.352601156069364</v>
      </c>
      <c r="I2378" s="69">
        <f t="shared" si="80"/>
        <v>100</v>
      </c>
      <c r="J2378" s="107">
        <f>J2377/I2377*100</f>
        <v>76.300578034682076</v>
      </c>
      <c r="K2378" s="51">
        <f>K2377/I2377*100</f>
        <v>16.878612716763005</v>
      </c>
      <c r="L2378" s="52">
        <f>L2377/I2377*100</f>
        <v>3.4682080924855487</v>
      </c>
    </row>
    <row r="2379" spans="1:12" s="37" customFormat="1" ht="11.45" customHeight="1" x14ac:dyDescent="0.15">
      <c r="A2379" s="299"/>
      <c r="B2379" s="304" t="s">
        <v>2</v>
      </c>
      <c r="C2379" s="53">
        <v>460</v>
      </c>
      <c r="D2379" s="53">
        <v>465</v>
      </c>
      <c r="E2379" s="53">
        <v>195</v>
      </c>
      <c r="F2379" s="53">
        <v>19</v>
      </c>
      <c r="G2379" s="53">
        <v>16</v>
      </c>
      <c r="H2379" s="53">
        <v>58</v>
      </c>
      <c r="I2379" s="54">
        <f t="shared" si="80"/>
        <v>1213</v>
      </c>
      <c r="J2379" s="70">
        <f>C2379+D2379</f>
        <v>925</v>
      </c>
      <c r="K2379" s="56">
        <f>E2379</f>
        <v>195</v>
      </c>
      <c r="L2379" s="57">
        <f>SUM(F2379:G2379)</f>
        <v>35</v>
      </c>
    </row>
    <row r="2380" spans="1:12" s="37" customFormat="1" ht="11.45" customHeight="1" x14ac:dyDescent="0.15">
      <c r="A2380" s="299"/>
      <c r="B2380" s="302"/>
      <c r="C2380" s="67">
        <f>C2379/I2379*100</f>
        <v>37.922506183017312</v>
      </c>
      <c r="D2380" s="67">
        <f>D2379/I2379*100</f>
        <v>38.334707337180546</v>
      </c>
      <c r="E2380" s="67">
        <f>E2379/I2379*100</f>
        <v>16.075845012366035</v>
      </c>
      <c r="F2380" s="67">
        <f>F2379/I2379*100</f>
        <v>1.5663643858202803</v>
      </c>
      <c r="G2380" s="67">
        <f>G2379/I2379*100</f>
        <v>1.3190436933223413</v>
      </c>
      <c r="H2380" s="68">
        <f>H2379/I2379*100</f>
        <v>4.7815333882934876</v>
      </c>
      <c r="I2380" s="69">
        <f t="shared" si="80"/>
        <v>100</v>
      </c>
      <c r="J2380" s="107">
        <f>J2379/I2379*100</f>
        <v>76.257213520197851</v>
      </c>
      <c r="K2380" s="51">
        <f>K2379/I2379*100</f>
        <v>16.075845012366035</v>
      </c>
      <c r="L2380" s="52">
        <f>L2379/I2379*100</f>
        <v>2.8854080791426218</v>
      </c>
    </row>
    <row r="2381" spans="1:12" s="37" customFormat="1" ht="11.45" customHeight="1" x14ac:dyDescent="0.15">
      <c r="A2381" s="299"/>
      <c r="B2381" s="303" t="s">
        <v>6</v>
      </c>
      <c r="C2381" s="53">
        <v>0</v>
      </c>
      <c r="D2381" s="53">
        <v>5</v>
      </c>
      <c r="E2381" s="53">
        <v>1</v>
      </c>
      <c r="F2381" s="53">
        <v>0</v>
      </c>
      <c r="G2381" s="53">
        <v>1</v>
      </c>
      <c r="H2381" s="53">
        <v>17</v>
      </c>
      <c r="I2381" s="54">
        <f t="shared" si="80"/>
        <v>24</v>
      </c>
      <c r="J2381" s="70">
        <f>C2381+D2381</f>
        <v>5</v>
      </c>
      <c r="K2381" s="56">
        <f>E2381</f>
        <v>1</v>
      </c>
      <c r="L2381" s="57">
        <f>SUM(F2381:G2381)</f>
        <v>1</v>
      </c>
    </row>
    <row r="2382" spans="1:12" s="37" customFormat="1" ht="11.45" customHeight="1" thickBot="1" x14ac:dyDescent="0.2">
      <c r="A2382" s="300"/>
      <c r="B2382" s="305"/>
      <c r="C2382" s="96">
        <f>C2381/I2381*100</f>
        <v>0</v>
      </c>
      <c r="D2382" s="96">
        <f>D2381/I2381*100</f>
        <v>20.833333333333336</v>
      </c>
      <c r="E2382" s="96">
        <f>E2381/I2381*100</f>
        <v>4.1666666666666661</v>
      </c>
      <c r="F2382" s="96">
        <f>F2381/I2381*100</f>
        <v>0</v>
      </c>
      <c r="G2382" s="96">
        <f>G2381/I2381*100</f>
        <v>4.1666666666666661</v>
      </c>
      <c r="H2382" s="97">
        <f>H2381/I2381*100</f>
        <v>70.833333333333343</v>
      </c>
      <c r="I2382" s="167">
        <f t="shared" si="80"/>
        <v>100</v>
      </c>
      <c r="J2382" s="145">
        <f>J2381/I2381*100</f>
        <v>20.833333333333336</v>
      </c>
      <c r="K2382" s="99">
        <f>K2381/I2381*100</f>
        <v>4.1666666666666661</v>
      </c>
      <c r="L2382" s="74">
        <f>L2381/I2381*100</f>
        <v>4.1666666666666661</v>
      </c>
    </row>
    <row r="2383" spans="1:12" s="37" customFormat="1" ht="11.45" customHeight="1" x14ac:dyDescent="0.15">
      <c r="A2383" s="298" t="s">
        <v>228</v>
      </c>
      <c r="B2383" s="301" t="s">
        <v>7</v>
      </c>
      <c r="C2383" s="53">
        <v>29</v>
      </c>
      <c r="D2383" s="53">
        <v>19</v>
      </c>
      <c r="E2383" s="53">
        <v>7</v>
      </c>
      <c r="F2383" s="53">
        <v>0</v>
      </c>
      <c r="G2383" s="53">
        <v>2</v>
      </c>
      <c r="H2383" s="53">
        <v>0</v>
      </c>
      <c r="I2383" s="34">
        <f t="shared" si="80"/>
        <v>57</v>
      </c>
      <c r="J2383" s="35">
        <f>C2383+D2383</f>
        <v>48</v>
      </c>
      <c r="K2383" s="33">
        <f>E2383</f>
        <v>7</v>
      </c>
      <c r="L2383" s="36">
        <f>SUM(F2383:G2383)</f>
        <v>2</v>
      </c>
    </row>
    <row r="2384" spans="1:12" s="37" customFormat="1" ht="11.45" customHeight="1" x14ac:dyDescent="0.15">
      <c r="A2384" s="299"/>
      <c r="B2384" s="302"/>
      <c r="C2384" s="67">
        <f>C2383/I2383*100</f>
        <v>50.877192982456144</v>
      </c>
      <c r="D2384" s="67">
        <f>D2383/I2383*100</f>
        <v>33.333333333333329</v>
      </c>
      <c r="E2384" s="67">
        <f>E2383/I2383*100</f>
        <v>12.280701754385964</v>
      </c>
      <c r="F2384" s="67">
        <f>F2383/I2383*100</f>
        <v>0</v>
      </c>
      <c r="G2384" s="67">
        <f>G2383/I2383*100</f>
        <v>3.5087719298245612</v>
      </c>
      <c r="H2384" s="68">
        <f>H2383/I2383*100</f>
        <v>0</v>
      </c>
      <c r="I2384" s="69">
        <f t="shared" si="80"/>
        <v>100</v>
      </c>
      <c r="J2384" s="107">
        <f>J2383/I2383*100</f>
        <v>84.210526315789465</v>
      </c>
      <c r="K2384" s="51">
        <f>K2383/I2383*100</f>
        <v>12.280701754385964</v>
      </c>
      <c r="L2384" s="52">
        <f>L2383/I2383*100</f>
        <v>3.5087719298245612</v>
      </c>
    </row>
    <row r="2385" spans="1:12" s="37" customFormat="1" ht="11.45" customHeight="1" x14ac:dyDescent="0.15">
      <c r="A2385" s="299"/>
      <c r="B2385" s="303" t="s">
        <v>8</v>
      </c>
      <c r="C2385" s="53">
        <v>76</v>
      </c>
      <c r="D2385" s="53">
        <v>57</v>
      </c>
      <c r="E2385" s="53">
        <v>29</v>
      </c>
      <c r="F2385" s="53">
        <v>3</v>
      </c>
      <c r="G2385" s="53">
        <v>3</v>
      </c>
      <c r="H2385" s="53">
        <v>3</v>
      </c>
      <c r="I2385" s="54">
        <f t="shared" si="80"/>
        <v>171</v>
      </c>
      <c r="J2385" s="70">
        <f>C2385+D2385</f>
        <v>133</v>
      </c>
      <c r="K2385" s="56">
        <f>E2385</f>
        <v>29</v>
      </c>
      <c r="L2385" s="57">
        <f>SUM(F2385:G2385)</f>
        <v>6</v>
      </c>
    </row>
    <row r="2386" spans="1:12" s="37" customFormat="1" ht="11.45" customHeight="1" x14ac:dyDescent="0.15">
      <c r="A2386" s="299"/>
      <c r="B2386" s="303"/>
      <c r="C2386" s="72">
        <f>C2385/I2385*100</f>
        <v>44.444444444444443</v>
      </c>
      <c r="D2386" s="72">
        <f>D2385/I2385*100</f>
        <v>33.333333333333329</v>
      </c>
      <c r="E2386" s="72">
        <f>E2385/I2385*100</f>
        <v>16.959064327485379</v>
      </c>
      <c r="F2386" s="72">
        <f>F2385/I2385*100</f>
        <v>1.7543859649122806</v>
      </c>
      <c r="G2386" s="72">
        <f>G2385/I2385*100</f>
        <v>1.7543859649122806</v>
      </c>
      <c r="H2386" s="73">
        <f>H2385/I2385*100</f>
        <v>1.7543859649122806</v>
      </c>
      <c r="I2386" s="69">
        <f t="shared" si="80"/>
        <v>99.999999999999972</v>
      </c>
      <c r="J2386" s="107">
        <f>J2385/I2385*100</f>
        <v>77.777777777777786</v>
      </c>
      <c r="K2386" s="51">
        <f>K2385/I2385*100</f>
        <v>16.959064327485379</v>
      </c>
      <c r="L2386" s="52">
        <f>L2385/I2385*100</f>
        <v>3.5087719298245612</v>
      </c>
    </row>
    <row r="2387" spans="1:12" s="37" customFormat="1" ht="11.45" customHeight="1" x14ac:dyDescent="0.15">
      <c r="A2387" s="299"/>
      <c r="B2387" s="304" t="s">
        <v>9</v>
      </c>
      <c r="C2387" s="53">
        <v>93</v>
      </c>
      <c r="D2387" s="53">
        <v>77</v>
      </c>
      <c r="E2387" s="53">
        <v>48</v>
      </c>
      <c r="F2387" s="53">
        <v>9</v>
      </c>
      <c r="G2387" s="53">
        <v>7</v>
      </c>
      <c r="H2387" s="53">
        <v>1</v>
      </c>
      <c r="I2387" s="54">
        <f t="shared" si="80"/>
        <v>235</v>
      </c>
      <c r="J2387" s="70">
        <f>C2387+D2387</f>
        <v>170</v>
      </c>
      <c r="K2387" s="56">
        <f>E2387</f>
        <v>48</v>
      </c>
      <c r="L2387" s="57">
        <f>SUM(F2387:G2387)</f>
        <v>16</v>
      </c>
    </row>
    <row r="2388" spans="1:12" s="37" customFormat="1" ht="11.45" customHeight="1" x14ac:dyDescent="0.15">
      <c r="A2388" s="299"/>
      <c r="B2388" s="302"/>
      <c r="C2388" s="67">
        <f>C2387/I2387*100</f>
        <v>39.574468085106382</v>
      </c>
      <c r="D2388" s="67">
        <f>D2387/I2387*100</f>
        <v>32.765957446808507</v>
      </c>
      <c r="E2388" s="67">
        <f>E2387/I2387*100</f>
        <v>20.425531914893615</v>
      </c>
      <c r="F2388" s="67">
        <f>F2387/I2387*100</f>
        <v>3.8297872340425529</v>
      </c>
      <c r="G2388" s="67">
        <f>G2387/I2387*100</f>
        <v>2.9787234042553195</v>
      </c>
      <c r="H2388" s="68">
        <f>H2387/I2387*100</f>
        <v>0.42553191489361702</v>
      </c>
      <c r="I2388" s="69">
        <f t="shared" si="80"/>
        <v>99.999999999999986</v>
      </c>
      <c r="J2388" s="107">
        <f>J2387/I2387*100</f>
        <v>72.340425531914903</v>
      </c>
      <c r="K2388" s="51">
        <f>K2387/I2387*100</f>
        <v>20.425531914893615</v>
      </c>
      <c r="L2388" s="52">
        <f>L2387/I2387*100</f>
        <v>6.8085106382978724</v>
      </c>
    </row>
    <row r="2389" spans="1:12" s="37" customFormat="1" ht="11.45" customHeight="1" x14ac:dyDescent="0.15">
      <c r="A2389" s="299"/>
      <c r="B2389" s="303" t="s">
        <v>10</v>
      </c>
      <c r="C2389" s="53">
        <v>115</v>
      </c>
      <c r="D2389" s="53">
        <v>131</v>
      </c>
      <c r="E2389" s="53">
        <v>65</v>
      </c>
      <c r="F2389" s="53">
        <v>3</v>
      </c>
      <c r="G2389" s="53">
        <v>4</v>
      </c>
      <c r="H2389" s="53">
        <v>4</v>
      </c>
      <c r="I2389" s="54">
        <f t="shared" si="80"/>
        <v>322</v>
      </c>
      <c r="J2389" s="70">
        <f>C2389+D2389</f>
        <v>246</v>
      </c>
      <c r="K2389" s="56">
        <f>E2389</f>
        <v>65</v>
      </c>
      <c r="L2389" s="57">
        <f>SUM(F2389:G2389)</f>
        <v>7</v>
      </c>
    </row>
    <row r="2390" spans="1:12" s="37" customFormat="1" ht="11.45" customHeight="1" x14ac:dyDescent="0.15">
      <c r="A2390" s="299"/>
      <c r="B2390" s="303"/>
      <c r="C2390" s="72">
        <f>C2389/I2389*100</f>
        <v>35.714285714285715</v>
      </c>
      <c r="D2390" s="72">
        <f>D2389/I2389*100</f>
        <v>40.683229813664596</v>
      </c>
      <c r="E2390" s="72">
        <f>E2389/I2389*100</f>
        <v>20.186335403726709</v>
      </c>
      <c r="F2390" s="72">
        <f>F2389/I2389*100</f>
        <v>0.93167701863354035</v>
      </c>
      <c r="G2390" s="72">
        <f>G2389/I2389*100</f>
        <v>1.2422360248447204</v>
      </c>
      <c r="H2390" s="73">
        <f>H2389/I2389*100</f>
        <v>1.2422360248447204</v>
      </c>
      <c r="I2390" s="69">
        <f t="shared" si="80"/>
        <v>99.999999999999972</v>
      </c>
      <c r="J2390" s="107">
        <f>J2389/I2389*100</f>
        <v>76.397515527950304</v>
      </c>
      <c r="K2390" s="51">
        <f>K2389/I2389*100</f>
        <v>20.186335403726709</v>
      </c>
      <c r="L2390" s="52">
        <f>L2389/I2389*100</f>
        <v>2.1739130434782608</v>
      </c>
    </row>
    <row r="2391" spans="1:12" s="37" customFormat="1" ht="11.45" customHeight="1" x14ac:dyDescent="0.15">
      <c r="A2391" s="299"/>
      <c r="B2391" s="304" t="s">
        <v>11</v>
      </c>
      <c r="C2391" s="53">
        <v>134</v>
      </c>
      <c r="D2391" s="53">
        <v>154</v>
      </c>
      <c r="E2391" s="53">
        <v>63</v>
      </c>
      <c r="F2391" s="53">
        <v>9</v>
      </c>
      <c r="G2391" s="53">
        <v>6</v>
      </c>
      <c r="H2391" s="53">
        <v>8</v>
      </c>
      <c r="I2391" s="54">
        <f t="shared" si="80"/>
        <v>374</v>
      </c>
      <c r="J2391" s="70">
        <f>C2391+D2391</f>
        <v>288</v>
      </c>
      <c r="K2391" s="56">
        <f>E2391</f>
        <v>63</v>
      </c>
      <c r="L2391" s="57">
        <f>SUM(F2391:G2391)</f>
        <v>15</v>
      </c>
    </row>
    <row r="2392" spans="1:12" s="37" customFormat="1" ht="11.45" customHeight="1" x14ac:dyDescent="0.15">
      <c r="A2392" s="299"/>
      <c r="B2392" s="302"/>
      <c r="C2392" s="67">
        <f>C2391/I2391*100</f>
        <v>35.828877005347593</v>
      </c>
      <c r="D2392" s="67">
        <f>D2391/I2391*100</f>
        <v>41.17647058823529</v>
      </c>
      <c r="E2392" s="67">
        <f>E2391/I2391*100</f>
        <v>16.844919786096256</v>
      </c>
      <c r="F2392" s="67">
        <f>F2391/I2391*100</f>
        <v>2.4064171122994651</v>
      </c>
      <c r="G2392" s="67">
        <f>G2391/I2391*100</f>
        <v>1.6042780748663104</v>
      </c>
      <c r="H2392" s="68">
        <f>H2391/I2391*100</f>
        <v>2.1390374331550799</v>
      </c>
      <c r="I2392" s="69">
        <f t="shared" si="80"/>
        <v>100</v>
      </c>
      <c r="J2392" s="107">
        <f>J2391/I2391*100</f>
        <v>77.005347593582883</v>
      </c>
      <c r="K2392" s="51">
        <f>K2391/I2391*100</f>
        <v>16.844919786096256</v>
      </c>
      <c r="L2392" s="52">
        <f>L2391/I2391*100</f>
        <v>4.0106951871657754</v>
      </c>
    </row>
    <row r="2393" spans="1:12" s="37" customFormat="1" ht="11.45" customHeight="1" x14ac:dyDescent="0.15">
      <c r="A2393" s="299"/>
      <c r="B2393" s="303" t="s">
        <v>12</v>
      </c>
      <c r="C2393" s="53">
        <v>148</v>
      </c>
      <c r="D2393" s="53">
        <v>183</v>
      </c>
      <c r="E2393" s="53">
        <v>58</v>
      </c>
      <c r="F2393" s="53">
        <v>8</v>
      </c>
      <c r="G2393" s="53">
        <v>3</v>
      </c>
      <c r="H2393" s="53">
        <v>12</v>
      </c>
      <c r="I2393" s="54">
        <f t="shared" si="80"/>
        <v>412</v>
      </c>
      <c r="J2393" s="70">
        <f>C2393+D2393</f>
        <v>331</v>
      </c>
      <c r="K2393" s="56">
        <f>E2393</f>
        <v>58</v>
      </c>
      <c r="L2393" s="57">
        <f>SUM(F2393:G2393)</f>
        <v>11</v>
      </c>
    </row>
    <row r="2394" spans="1:12" s="37" customFormat="1" ht="11.45" customHeight="1" x14ac:dyDescent="0.15">
      <c r="A2394" s="299"/>
      <c r="B2394" s="303"/>
      <c r="C2394" s="72">
        <f>C2393/I2393*100</f>
        <v>35.922330097087382</v>
      </c>
      <c r="D2394" s="72">
        <f>D2393/I2393*100</f>
        <v>44.417475728155345</v>
      </c>
      <c r="E2394" s="72">
        <f>E2393/I2393*100</f>
        <v>14.077669902912621</v>
      </c>
      <c r="F2394" s="72">
        <f>F2393/I2393*100</f>
        <v>1.9417475728155338</v>
      </c>
      <c r="G2394" s="72">
        <f>G2393/I2393*100</f>
        <v>0.72815533980582525</v>
      </c>
      <c r="H2394" s="73">
        <f>H2393/I2393*100</f>
        <v>2.912621359223301</v>
      </c>
      <c r="I2394" s="69">
        <f t="shared" si="80"/>
        <v>100</v>
      </c>
      <c r="J2394" s="107">
        <f>J2393/I2393*100</f>
        <v>80.339805825242721</v>
      </c>
      <c r="K2394" s="51">
        <f>K2393/I2393*100</f>
        <v>14.077669902912621</v>
      </c>
      <c r="L2394" s="52">
        <f>L2393/I2393*100</f>
        <v>2.6699029126213589</v>
      </c>
    </row>
    <row r="2395" spans="1:12" s="37" customFormat="1" ht="11.45" customHeight="1" x14ac:dyDescent="0.15">
      <c r="A2395" s="299"/>
      <c r="B2395" s="304" t="s">
        <v>13</v>
      </c>
      <c r="C2395" s="53">
        <v>193</v>
      </c>
      <c r="D2395" s="53">
        <v>177</v>
      </c>
      <c r="E2395" s="53">
        <v>70</v>
      </c>
      <c r="F2395" s="53">
        <v>6</v>
      </c>
      <c r="G2395" s="53">
        <v>3</v>
      </c>
      <c r="H2395" s="53">
        <v>60</v>
      </c>
      <c r="I2395" s="54">
        <f t="shared" si="80"/>
        <v>509</v>
      </c>
      <c r="J2395" s="70">
        <f>C2395+D2395</f>
        <v>370</v>
      </c>
      <c r="K2395" s="56">
        <f>E2395</f>
        <v>70</v>
      </c>
      <c r="L2395" s="57">
        <f>SUM(F2395:G2395)</f>
        <v>9</v>
      </c>
    </row>
    <row r="2396" spans="1:12" s="37" customFormat="1" ht="11.45" customHeight="1" x14ac:dyDescent="0.15">
      <c r="A2396" s="299"/>
      <c r="B2396" s="302"/>
      <c r="C2396" s="67">
        <f>C2395/I2395*100</f>
        <v>37.917485265225928</v>
      </c>
      <c r="D2396" s="67">
        <f>D2395/I2395*100</f>
        <v>34.77406679764244</v>
      </c>
      <c r="E2396" s="67">
        <f>E2395/I2395*100</f>
        <v>13.7524557956778</v>
      </c>
      <c r="F2396" s="67">
        <f>F2395/I2395*100</f>
        <v>1.1787819253438114</v>
      </c>
      <c r="G2396" s="67">
        <f>G2395/I2395*100</f>
        <v>0.58939096267190572</v>
      </c>
      <c r="H2396" s="68">
        <f>H2395/I2395*100</f>
        <v>11.787819253438114</v>
      </c>
      <c r="I2396" s="69">
        <f t="shared" si="80"/>
        <v>100</v>
      </c>
      <c r="J2396" s="107">
        <f>J2395/I2395*100</f>
        <v>72.691552062868368</v>
      </c>
      <c r="K2396" s="51">
        <f>K2395/I2395*100</f>
        <v>13.7524557956778</v>
      </c>
      <c r="L2396" s="52">
        <f>L2395/I2395*100</f>
        <v>1.768172888015717</v>
      </c>
    </row>
    <row r="2397" spans="1:12" s="37" customFormat="1" ht="11.45" customHeight="1" x14ac:dyDescent="0.15">
      <c r="A2397" s="299"/>
      <c r="B2397" s="303" t="s">
        <v>25</v>
      </c>
      <c r="C2397" s="53">
        <v>0</v>
      </c>
      <c r="D2397" s="53">
        <v>4</v>
      </c>
      <c r="E2397" s="53">
        <v>2</v>
      </c>
      <c r="F2397" s="53">
        <v>0</v>
      </c>
      <c r="G2397" s="53">
        <v>0</v>
      </c>
      <c r="H2397" s="53">
        <v>16</v>
      </c>
      <c r="I2397" s="54">
        <f t="shared" si="80"/>
        <v>22</v>
      </c>
      <c r="J2397" s="70">
        <f>C2397+D2397</f>
        <v>4</v>
      </c>
      <c r="K2397" s="56">
        <f>E2397</f>
        <v>2</v>
      </c>
      <c r="L2397" s="57">
        <f>SUM(F2397:G2397)</f>
        <v>0</v>
      </c>
    </row>
    <row r="2398" spans="1:12" s="37" customFormat="1" ht="11.45" customHeight="1" thickBot="1" x14ac:dyDescent="0.2">
      <c r="A2398" s="300"/>
      <c r="B2398" s="305"/>
      <c r="C2398" s="96">
        <f>C2397/I2397*100</f>
        <v>0</v>
      </c>
      <c r="D2398" s="96">
        <f>D2397/I2397*100</f>
        <v>18.181818181818183</v>
      </c>
      <c r="E2398" s="96">
        <f>E2397/I2397*100</f>
        <v>9.0909090909090917</v>
      </c>
      <c r="F2398" s="96">
        <f>F2397/I2397*100</f>
        <v>0</v>
      </c>
      <c r="G2398" s="96">
        <f>G2397/I2397*100</f>
        <v>0</v>
      </c>
      <c r="H2398" s="97">
        <f>H2397/I2397*100</f>
        <v>72.727272727272734</v>
      </c>
      <c r="I2398" s="167">
        <f t="shared" si="80"/>
        <v>100</v>
      </c>
      <c r="J2398" s="145">
        <f>J2397/I2397*100</f>
        <v>18.181818181818183</v>
      </c>
      <c r="K2398" s="99">
        <f>K2397/I2397*100</f>
        <v>9.0909090909090917</v>
      </c>
      <c r="L2398" s="74">
        <f>L2397/I2397*100</f>
        <v>0</v>
      </c>
    </row>
    <row r="2399" spans="1:12" s="37" customFormat="1" ht="11.45" customHeight="1" thickBot="1" x14ac:dyDescent="0.2">
      <c r="A2399" s="306" t="s">
        <v>229</v>
      </c>
      <c r="B2399" s="301" t="s">
        <v>24</v>
      </c>
      <c r="C2399" s="53">
        <v>85</v>
      </c>
      <c r="D2399" s="53">
        <v>89</v>
      </c>
      <c r="E2399" s="53">
        <v>45</v>
      </c>
      <c r="F2399" s="53">
        <v>10</v>
      </c>
      <c r="G2399" s="53">
        <v>7</v>
      </c>
      <c r="H2399" s="53">
        <v>11</v>
      </c>
      <c r="I2399" s="34">
        <f t="shared" si="80"/>
        <v>247</v>
      </c>
      <c r="J2399" s="35">
        <f>C2399+D2399</f>
        <v>174</v>
      </c>
      <c r="K2399" s="33">
        <f>E2399</f>
        <v>45</v>
      </c>
      <c r="L2399" s="36">
        <f>SUM(F2399:G2399)</f>
        <v>17</v>
      </c>
    </row>
    <row r="2400" spans="1:12" s="37" customFormat="1" ht="11.45" customHeight="1" thickTop="1" thickBot="1" x14ac:dyDescent="0.2">
      <c r="A2400" s="307"/>
      <c r="B2400" s="302"/>
      <c r="C2400" s="67">
        <f>C2399/I2399*100</f>
        <v>34.412955465587039</v>
      </c>
      <c r="D2400" s="67">
        <f>D2399/I2399*100</f>
        <v>36.032388663967616</v>
      </c>
      <c r="E2400" s="67">
        <f>E2399/I2399*100</f>
        <v>18.218623481781375</v>
      </c>
      <c r="F2400" s="67">
        <f>F2399/I2399*100</f>
        <v>4.048582995951417</v>
      </c>
      <c r="G2400" s="67">
        <f>G2399/I2399*100</f>
        <v>2.834008097165992</v>
      </c>
      <c r="H2400" s="68">
        <f>H2399/I2399*100</f>
        <v>4.4534412955465585</v>
      </c>
      <c r="I2400" s="69">
        <f t="shared" si="80"/>
        <v>100</v>
      </c>
      <c r="J2400" s="107">
        <f>J2399/I2399*100</f>
        <v>70.445344129554655</v>
      </c>
      <c r="K2400" s="51">
        <f>K2399/I2399*100</f>
        <v>18.218623481781375</v>
      </c>
      <c r="L2400" s="52">
        <f>L2399/I2399*100</f>
        <v>6.8825910931174086</v>
      </c>
    </row>
    <row r="2401" spans="1:12" s="37" customFormat="1" ht="11.45" customHeight="1" thickTop="1" thickBot="1" x14ac:dyDescent="0.2">
      <c r="A2401" s="307"/>
      <c r="B2401" s="303" t="s">
        <v>3</v>
      </c>
      <c r="C2401" s="53">
        <v>59</v>
      </c>
      <c r="D2401" s="53">
        <v>59</v>
      </c>
      <c r="E2401" s="53">
        <v>24</v>
      </c>
      <c r="F2401" s="53">
        <v>2</v>
      </c>
      <c r="G2401" s="53">
        <v>3</v>
      </c>
      <c r="H2401" s="53">
        <v>7</v>
      </c>
      <c r="I2401" s="54">
        <f t="shared" si="80"/>
        <v>154</v>
      </c>
      <c r="J2401" s="70">
        <f>C2401+D2401</f>
        <v>118</v>
      </c>
      <c r="K2401" s="56">
        <f>E2401</f>
        <v>24</v>
      </c>
      <c r="L2401" s="57">
        <f>SUM(F2401:G2401)</f>
        <v>5</v>
      </c>
    </row>
    <row r="2402" spans="1:12" s="37" customFormat="1" ht="11.45" customHeight="1" thickTop="1" thickBot="1" x14ac:dyDescent="0.2">
      <c r="A2402" s="307"/>
      <c r="B2402" s="303"/>
      <c r="C2402" s="72">
        <f>C2401/I2401*100</f>
        <v>38.311688311688314</v>
      </c>
      <c r="D2402" s="72">
        <f>D2401/I2401*100</f>
        <v>38.311688311688314</v>
      </c>
      <c r="E2402" s="72">
        <f>E2401/I2401*100</f>
        <v>15.584415584415584</v>
      </c>
      <c r="F2402" s="72">
        <f>F2401/I2401*100</f>
        <v>1.2987012987012987</v>
      </c>
      <c r="G2402" s="72">
        <f>G2401/I2401*100</f>
        <v>1.948051948051948</v>
      </c>
      <c r="H2402" s="73">
        <f>H2401/I2401*100</f>
        <v>4.5454545454545459</v>
      </c>
      <c r="I2402" s="69">
        <f t="shared" si="80"/>
        <v>100.00000000000001</v>
      </c>
      <c r="J2402" s="107">
        <f>J2401/I2401*100</f>
        <v>76.623376623376629</v>
      </c>
      <c r="K2402" s="51">
        <f>K2401/I2401*100</f>
        <v>15.584415584415584</v>
      </c>
      <c r="L2402" s="52">
        <f>L2401/I2401*100</f>
        <v>3.2467532467532463</v>
      </c>
    </row>
    <row r="2403" spans="1:12" s="37" customFormat="1" ht="11.45" customHeight="1" thickTop="1" thickBot="1" x14ac:dyDescent="0.2">
      <c r="A2403" s="307"/>
      <c r="B2403" s="304" t="s">
        <v>14</v>
      </c>
      <c r="C2403" s="53">
        <v>312</v>
      </c>
      <c r="D2403" s="53">
        <v>327</v>
      </c>
      <c r="E2403" s="53">
        <v>145</v>
      </c>
      <c r="F2403" s="53">
        <v>18</v>
      </c>
      <c r="G2403" s="53">
        <v>12</v>
      </c>
      <c r="H2403" s="53">
        <v>10</v>
      </c>
      <c r="I2403" s="54">
        <f t="shared" si="80"/>
        <v>824</v>
      </c>
      <c r="J2403" s="70">
        <f>C2403+D2403</f>
        <v>639</v>
      </c>
      <c r="K2403" s="56">
        <f>E2403</f>
        <v>145</v>
      </c>
      <c r="L2403" s="57">
        <f>SUM(F2403:G2403)</f>
        <v>30</v>
      </c>
    </row>
    <row r="2404" spans="1:12" s="37" customFormat="1" ht="11.45" customHeight="1" thickTop="1" thickBot="1" x14ac:dyDescent="0.2">
      <c r="A2404" s="307"/>
      <c r="B2404" s="302"/>
      <c r="C2404" s="67">
        <f>C2403/I2403*100</f>
        <v>37.864077669902912</v>
      </c>
      <c r="D2404" s="67">
        <f>D2403/I2403*100</f>
        <v>39.684466019417478</v>
      </c>
      <c r="E2404" s="67">
        <f>E2403/I2403*100</f>
        <v>17.597087378640776</v>
      </c>
      <c r="F2404" s="67">
        <f>F2403/I2403*100</f>
        <v>2.1844660194174756</v>
      </c>
      <c r="G2404" s="67">
        <f>G2403/I2403*100</f>
        <v>1.4563106796116505</v>
      </c>
      <c r="H2404" s="68">
        <f>H2403/I2403*100</f>
        <v>1.2135922330097086</v>
      </c>
      <c r="I2404" s="69">
        <f t="shared" si="80"/>
        <v>99.999999999999986</v>
      </c>
      <c r="J2404" s="107">
        <f>J2403/I2403*100</f>
        <v>77.548543689320397</v>
      </c>
      <c r="K2404" s="51">
        <f>K2403/I2403*100</f>
        <v>17.597087378640776</v>
      </c>
      <c r="L2404" s="52">
        <f>L2403/I2403*100</f>
        <v>3.6407766990291259</v>
      </c>
    </row>
    <row r="2405" spans="1:12" s="37" customFormat="1" ht="11.45" customHeight="1" thickTop="1" thickBot="1" x14ac:dyDescent="0.2">
      <c r="A2405" s="307"/>
      <c r="B2405" s="303" t="s">
        <v>15</v>
      </c>
      <c r="C2405" s="53">
        <v>84</v>
      </c>
      <c r="D2405" s="53">
        <v>81</v>
      </c>
      <c r="E2405" s="53">
        <v>25</v>
      </c>
      <c r="F2405" s="53">
        <v>2</v>
      </c>
      <c r="G2405" s="53">
        <v>0</v>
      </c>
      <c r="H2405" s="53">
        <v>6</v>
      </c>
      <c r="I2405" s="54">
        <f t="shared" si="80"/>
        <v>198</v>
      </c>
      <c r="J2405" s="70">
        <f>C2405+D2405</f>
        <v>165</v>
      </c>
      <c r="K2405" s="56">
        <f>E2405</f>
        <v>25</v>
      </c>
      <c r="L2405" s="57">
        <f>SUM(F2405:G2405)</f>
        <v>2</v>
      </c>
    </row>
    <row r="2406" spans="1:12" s="37" customFormat="1" ht="11.45" customHeight="1" thickTop="1" thickBot="1" x14ac:dyDescent="0.2">
      <c r="A2406" s="307"/>
      <c r="B2406" s="303"/>
      <c r="C2406" s="72">
        <f>C2405/I2405*100</f>
        <v>42.424242424242422</v>
      </c>
      <c r="D2406" s="72">
        <f>D2405/I2405*100</f>
        <v>40.909090909090914</v>
      </c>
      <c r="E2406" s="72">
        <f>E2405/I2405*100</f>
        <v>12.626262626262626</v>
      </c>
      <c r="F2406" s="72">
        <f>F2405/I2405*100</f>
        <v>1.0101010101010102</v>
      </c>
      <c r="G2406" s="72">
        <f>G2405/I2405*100</f>
        <v>0</v>
      </c>
      <c r="H2406" s="73">
        <f>H2405/I2405*100</f>
        <v>3.0303030303030303</v>
      </c>
      <c r="I2406" s="69">
        <f t="shared" si="80"/>
        <v>100.00000000000001</v>
      </c>
      <c r="J2406" s="107">
        <f>J2405/I2405*100</f>
        <v>83.333333333333343</v>
      </c>
      <c r="K2406" s="51">
        <f>K2405/I2405*100</f>
        <v>12.626262626262626</v>
      </c>
      <c r="L2406" s="52">
        <f>L2405/I2405*100</f>
        <v>1.0101010101010102</v>
      </c>
    </row>
    <row r="2407" spans="1:12" s="37" customFormat="1" ht="11.45" customHeight="1" thickTop="1" thickBot="1" x14ac:dyDescent="0.2">
      <c r="A2407" s="307"/>
      <c r="B2407" s="304" t="s">
        <v>26</v>
      </c>
      <c r="C2407" s="53">
        <v>39</v>
      </c>
      <c r="D2407" s="53">
        <v>23</v>
      </c>
      <c r="E2407" s="53">
        <v>5</v>
      </c>
      <c r="F2407" s="53">
        <v>1</v>
      </c>
      <c r="G2407" s="53">
        <v>2</v>
      </c>
      <c r="H2407" s="53">
        <v>0</v>
      </c>
      <c r="I2407" s="54">
        <f t="shared" si="80"/>
        <v>70</v>
      </c>
      <c r="J2407" s="70">
        <f>C2407+D2407</f>
        <v>62</v>
      </c>
      <c r="K2407" s="56">
        <f>E2407</f>
        <v>5</v>
      </c>
      <c r="L2407" s="57">
        <f>SUM(F2407:G2407)</f>
        <v>3</v>
      </c>
    </row>
    <row r="2408" spans="1:12" s="37" customFormat="1" ht="11.45" customHeight="1" thickTop="1" thickBot="1" x14ac:dyDescent="0.2">
      <c r="A2408" s="307"/>
      <c r="B2408" s="302"/>
      <c r="C2408" s="67">
        <f>C2407/I2407*100</f>
        <v>55.714285714285715</v>
      </c>
      <c r="D2408" s="67">
        <f>D2407/I2407*100</f>
        <v>32.857142857142854</v>
      </c>
      <c r="E2408" s="67">
        <f>E2407/I2407*100</f>
        <v>7.1428571428571423</v>
      </c>
      <c r="F2408" s="67">
        <f>F2407/I2407*100</f>
        <v>1.4285714285714286</v>
      </c>
      <c r="G2408" s="67">
        <f>G2407/I2407*100</f>
        <v>2.8571428571428572</v>
      </c>
      <c r="H2408" s="68">
        <f>H2407/I2407*100</f>
        <v>0</v>
      </c>
      <c r="I2408" s="69">
        <f t="shared" si="80"/>
        <v>100</v>
      </c>
      <c r="J2408" s="107">
        <f>J2407/I2407*100</f>
        <v>88.571428571428569</v>
      </c>
      <c r="K2408" s="51">
        <f>K2407/I2407*100</f>
        <v>7.1428571428571423</v>
      </c>
      <c r="L2408" s="52">
        <f>L2407/I2407*100</f>
        <v>4.2857142857142856</v>
      </c>
    </row>
    <row r="2409" spans="1:12" ht="11.45" customHeight="1" thickTop="1" thickBot="1" x14ac:dyDescent="0.2">
      <c r="A2409" s="307"/>
      <c r="B2409" s="303" t="s">
        <v>27</v>
      </c>
      <c r="C2409" s="53">
        <v>165</v>
      </c>
      <c r="D2409" s="53">
        <v>180</v>
      </c>
      <c r="E2409" s="53">
        <v>71</v>
      </c>
      <c r="F2409" s="53">
        <v>4</v>
      </c>
      <c r="G2409" s="53">
        <v>3</v>
      </c>
      <c r="H2409" s="53">
        <v>43</v>
      </c>
      <c r="I2409" s="54">
        <f t="shared" si="80"/>
        <v>466</v>
      </c>
      <c r="J2409" s="70">
        <f>C2409+D2409</f>
        <v>345</v>
      </c>
      <c r="K2409" s="56">
        <f>E2409</f>
        <v>71</v>
      </c>
      <c r="L2409" s="57">
        <f>SUM(F2409:G2409)</f>
        <v>7</v>
      </c>
    </row>
    <row r="2410" spans="1:12" ht="11.45" customHeight="1" thickTop="1" thickBot="1" x14ac:dyDescent="0.2">
      <c r="A2410" s="307"/>
      <c r="B2410" s="303"/>
      <c r="C2410" s="72">
        <f>C2409/I2409*100</f>
        <v>35.407725321888414</v>
      </c>
      <c r="D2410" s="72">
        <f>D2409/I2409*100</f>
        <v>38.626609442060087</v>
      </c>
      <c r="E2410" s="72">
        <f>E2409/I2409*100</f>
        <v>15.236051502145923</v>
      </c>
      <c r="F2410" s="72">
        <f>F2409/I2409*100</f>
        <v>0.85836909871244638</v>
      </c>
      <c r="G2410" s="72">
        <f>G2409/I2409*100</f>
        <v>0.64377682403433478</v>
      </c>
      <c r="H2410" s="73">
        <f>H2409/I2409*100</f>
        <v>9.2274678111587995</v>
      </c>
      <c r="I2410" s="69">
        <f t="shared" si="80"/>
        <v>100</v>
      </c>
      <c r="J2410" s="107">
        <f>J2409/I2409*100</f>
        <v>74.034334763948493</v>
      </c>
      <c r="K2410" s="51">
        <f>K2409/I2409*100</f>
        <v>15.236051502145923</v>
      </c>
      <c r="L2410" s="52">
        <f>L2409/I2409*100</f>
        <v>1.502145922746781</v>
      </c>
    </row>
    <row r="2411" spans="1:12" ht="11.45" customHeight="1" thickTop="1" thickBot="1" x14ac:dyDescent="0.2">
      <c r="A2411" s="307"/>
      <c r="B2411" s="304" t="s">
        <v>0</v>
      </c>
      <c r="C2411" s="53">
        <v>35</v>
      </c>
      <c r="D2411" s="53">
        <v>34</v>
      </c>
      <c r="E2411" s="53">
        <v>24</v>
      </c>
      <c r="F2411" s="53">
        <v>1</v>
      </c>
      <c r="G2411" s="53">
        <v>1</v>
      </c>
      <c r="H2411" s="53">
        <v>6</v>
      </c>
      <c r="I2411" s="54">
        <f t="shared" si="80"/>
        <v>101</v>
      </c>
      <c r="J2411" s="70">
        <f>C2411+D2411</f>
        <v>69</v>
      </c>
      <c r="K2411" s="56">
        <f>E2411</f>
        <v>24</v>
      </c>
      <c r="L2411" s="57">
        <f>SUM(F2411:G2411)</f>
        <v>2</v>
      </c>
    </row>
    <row r="2412" spans="1:12" ht="11.45" customHeight="1" thickTop="1" thickBot="1" x14ac:dyDescent="0.2">
      <c r="A2412" s="307"/>
      <c r="B2412" s="302"/>
      <c r="C2412" s="67">
        <f>C2411/I2411*100</f>
        <v>34.653465346534652</v>
      </c>
      <c r="D2412" s="67">
        <f>D2411/I2411*100</f>
        <v>33.663366336633665</v>
      </c>
      <c r="E2412" s="67">
        <f>E2411/I2411*100</f>
        <v>23.762376237623762</v>
      </c>
      <c r="F2412" s="67">
        <f>F2411/I2411*100</f>
        <v>0.99009900990099009</v>
      </c>
      <c r="G2412" s="67">
        <f>G2411/I2411*100</f>
        <v>0.99009900990099009</v>
      </c>
      <c r="H2412" s="68">
        <f>H2411/I2411*100</f>
        <v>5.9405940594059405</v>
      </c>
      <c r="I2412" s="69">
        <f t="shared" si="80"/>
        <v>99.999999999999986</v>
      </c>
      <c r="J2412" s="107">
        <f>J2411/I2411*100</f>
        <v>68.316831683168317</v>
      </c>
      <c r="K2412" s="51">
        <f>K2411/I2411*100</f>
        <v>23.762376237623762</v>
      </c>
      <c r="L2412" s="52">
        <f>L2411/I2411*100</f>
        <v>1.9801980198019802</v>
      </c>
    </row>
    <row r="2413" spans="1:12" ht="11.45" customHeight="1" thickTop="1" thickBot="1" x14ac:dyDescent="0.2">
      <c r="A2413" s="307"/>
      <c r="B2413" s="303" t="s">
        <v>25</v>
      </c>
      <c r="C2413" s="53">
        <v>9</v>
      </c>
      <c r="D2413" s="53">
        <v>9</v>
      </c>
      <c r="E2413" s="53">
        <v>3</v>
      </c>
      <c r="F2413" s="53">
        <v>0</v>
      </c>
      <c r="G2413" s="53">
        <v>0</v>
      </c>
      <c r="H2413" s="53">
        <v>21</v>
      </c>
      <c r="I2413" s="54">
        <f t="shared" si="80"/>
        <v>42</v>
      </c>
      <c r="J2413" s="70">
        <f>C2413+D2413</f>
        <v>18</v>
      </c>
      <c r="K2413" s="56">
        <f>E2413</f>
        <v>3</v>
      </c>
      <c r="L2413" s="57">
        <f>SUM(F2413:G2413)</f>
        <v>0</v>
      </c>
    </row>
    <row r="2414" spans="1:12" ht="11.45" customHeight="1" thickTop="1" thickBot="1" x14ac:dyDescent="0.2">
      <c r="A2414" s="308"/>
      <c r="B2414" s="305"/>
      <c r="C2414" s="96">
        <f>C2413/I2413*100</f>
        <v>21.428571428571427</v>
      </c>
      <c r="D2414" s="96">
        <f>D2413/I2413*100</f>
        <v>21.428571428571427</v>
      </c>
      <c r="E2414" s="96">
        <f>E2413/I2413*100</f>
        <v>7.1428571428571423</v>
      </c>
      <c r="F2414" s="96">
        <f>F2413/I2413*100</f>
        <v>0</v>
      </c>
      <c r="G2414" s="96">
        <f>G2413/I2413*100</f>
        <v>0</v>
      </c>
      <c r="H2414" s="97">
        <f>H2413/I2413*100</f>
        <v>50</v>
      </c>
      <c r="I2414" s="167">
        <f t="shared" si="80"/>
        <v>100</v>
      </c>
      <c r="J2414" s="145">
        <f>J2413/I2413*100</f>
        <v>42.857142857142854</v>
      </c>
      <c r="K2414" s="99">
        <f>K2413/I2413*100</f>
        <v>7.1428571428571423</v>
      </c>
      <c r="L2414" s="74">
        <f>L2413/I2413*100</f>
        <v>0</v>
      </c>
    </row>
    <row r="2415" spans="1:12" ht="11.45" customHeight="1" x14ac:dyDescent="0.15">
      <c r="A2415" s="298" t="s">
        <v>22</v>
      </c>
      <c r="B2415" s="301" t="s">
        <v>28</v>
      </c>
      <c r="C2415" s="53">
        <v>76</v>
      </c>
      <c r="D2415" s="53">
        <v>93</v>
      </c>
      <c r="E2415" s="53">
        <v>42</v>
      </c>
      <c r="F2415" s="53">
        <v>3</v>
      </c>
      <c r="G2415" s="53">
        <v>4</v>
      </c>
      <c r="H2415" s="53">
        <v>17</v>
      </c>
      <c r="I2415" s="34">
        <f t="shared" si="80"/>
        <v>235</v>
      </c>
      <c r="J2415" s="35">
        <f>C2415+D2415</f>
        <v>169</v>
      </c>
      <c r="K2415" s="33">
        <f>E2415</f>
        <v>42</v>
      </c>
      <c r="L2415" s="36">
        <f>SUM(F2415:G2415)</f>
        <v>7</v>
      </c>
    </row>
    <row r="2416" spans="1:12" ht="11.45" customHeight="1" x14ac:dyDescent="0.15">
      <c r="A2416" s="299"/>
      <c r="B2416" s="302"/>
      <c r="C2416" s="67">
        <f>C2415/I2415*100</f>
        <v>32.340425531914896</v>
      </c>
      <c r="D2416" s="67">
        <f>D2415/I2415*100</f>
        <v>39.574468085106382</v>
      </c>
      <c r="E2416" s="67">
        <f>E2415/I2415*100</f>
        <v>17.872340425531917</v>
      </c>
      <c r="F2416" s="67">
        <f>F2415/I2415*100</f>
        <v>1.2765957446808509</v>
      </c>
      <c r="G2416" s="67">
        <f>G2415/I2415*100</f>
        <v>1.7021276595744681</v>
      </c>
      <c r="H2416" s="68">
        <f>H2415/I2415*100</f>
        <v>7.2340425531914887</v>
      </c>
      <c r="I2416" s="69">
        <f t="shared" si="80"/>
        <v>100</v>
      </c>
      <c r="J2416" s="107">
        <f>J2415/I2415*100</f>
        <v>71.914893617021278</v>
      </c>
      <c r="K2416" s="51">
        <f>K2415/I2415*100</f>
        <v>17.872340425531917</v>
      </c>
      <c r="L2416" s="52">
        <f>L2415/I2415*100</f>
        <v>2.9787234042553195</v>
      </c>
    </row>
    <row r="2417" spans="1:12" ht="11.45" customHeight="1" x14ac:dyDescent="0.15">
      <c r="A2417" s="299"/>
      <c r="B2417" s="303" t="s">
        <v>29</v>
      </c>
      <c r="C2417" s="53">
        <v>130</v>
      </c>
      <c r="D2417" s="53">
        <v>135</v>
      </c>
      <c r="E2417" s="53">
        <v>47</v>
      </c>
      <c r="F2417" s="53">
        <v>4</v>
      </c>
      <c r="G2417" s="53">
        <v>3</v>
      </c>
      <c r="H2417" s="53">
        <v>18</v>
      </c>
      <c r="I2417" s="54">
        <f t="shared" si="80"/>
        <v>337</v>
      </c>
      <c r="J2417" s="70">
        <f>C2417+D2417</f>
        <v>265</v>
      </c>
      <c r="K2417" s="56">
        <f>E2417</f>
        <v>47</v>
      </c>
      <c r="L2417" s="57">
        <f>SUM(F2417:G2417)</f>
        <v>7</v>
      </c>
    </row>
    <row r="2418" spans="1:12" ht="11.45" customHeight="1" x14ac:dyDescent="0.15">
      <c r="A2418" s="299"/>
      <c r="B2418" s="303"/>
      <c r="C2418" s="72">
        <f>C2417/I2417*100</f>
        <v>38.575667655786347</v>
      </c>
      <c r="D2418" s="72">
        <f>D2417/I2417*100</f>
        <v>40.059347181008903</v>
      </c>
      <c r="E2418" s="72">
        <f>E2417/I2417*100</f>
        <v>13.94658753709199</v>
      </c>
      <c r="F2418" s="72">
        <f>F2417/I2417*100</f>
        <v>1.1869436201780417</v>
      </c>
      <c r="G2418" s="72">
        <f>G2417/I2417*100</f>
        <v>0.89020771513353114</v>
      </c>
      <c r="H2418" s="73">
        <f>H2417/I2417*100</f>
        <v>5.3412462908011866</v>
      </c>
      <c r="I2418" s="69">
        <f t="shared" si="80"/>
        <v>99.999999999999986</v>
      </c>
      <c r="J2418" s="107">
        <f>J2417/I2417*100</f>
        <v>78.63501483679525</v>
      </c>
      <c r="K2418" s="51">
        <f>K2417/I2417*100</f>
        <v>13.94658753709199</v>
      </c>
      <c r="L2418" s="52">
        <f>L2417/I2417*100</f>
        <v>2.0771513353115725</v>
      </c>
    </row>
    <row r="2419" spans="1:12" ht="11.45" customHeight="1" x14ac:dyDescent="0.15">
      <c r="A2419" s="299"/>
      <c r="B2419" s="304" t="s">
        <v>30</v>
      </c>
      <c r="C2419" s="53">
        <v>358</v>
      </c>
      <c r="D2419" s="53">
        <v>389</v>
      </c>
      <c r="E2419" s="53">
        <v>161</v>
      </c>
      <c r="F2419" s="53">
        <v>17</v>
      </c>
      <c r="G2419" s="53">
        <v>13</v>
      </c>
      <c r="H2419" s="53">
        <v>21</v>
      </c>
      <c r="I2419" s="54">
        <f t="shared" si="80"/>
        <v>959</v>
      </c>
      <c r="J2419" s="70">
        <f>C2419+D2419</f>
        <v>747</v>
      </c>
      <c r="K2419" s="56">
        <f>E2419</f>
        <v>161</v>
      </c>
      <c r="L2419" s="57">
        <f>SUM(F2419:G2419)</f>
        <v>30</v>
      </c>
    </row>
    <row r="2420" spans="1:12" ht="11.45" customHeight="1" x14ac:dyDescent="0.15">
      <c r="A2420" s="299"/>
      <c r="B2420" s="302"/>
      <c r="C2420" s="67">
        <f>C2419/I2419*100</f>
        <v>37.330552659019808</v>
      </c>
      <c r="D2420" s="67">
        <f>D2419/I2419*100</f>
        <v>40.563086548488009</v>
      </c>
      <c r="E2420" s="67">
        <f>E2419/I2419*100</f>
        <v>16.788321167883211</v>
      </c>
      <c r="F2420" s="67">
        <f>F2419/I2419*100</f>
        <v>1.7726798748696557</v>
      </c>
      <c r="G2420" s="67">
        <f>G2419/I2419*100</f>
        <v>1.3555787278415017</v>
      </c>
      <c r="H2420" s="68">
        <f>H2419/I2419*100</f>
        <v>2.1897810218978102</v>
      </c>
      <c r="I2420" s="69">
        <f t="shared" si="80"/>
        <v>100</v>
      </c>
      <c r="J2420" s="107">
        <f>J2419/I2419*100</f>
        <v>77.893639207507832</v>
      </c>
      <c r="K2420" s="51">
        <f>K2419/I2419*100</f>
        <v>16.788321167883211</v>
      </c>
      <c r="L2420" s="52">
        <f>L2419/I2419*100</f>
        <v>3.1282586027111576</v>
      </c>
    </row>
    <row r="2421" spans="1:12" ht="11.45" customHeight="1" x14ac:dyDescent="0.15">
      <c r="A2421" s="299"/>
      <c r="B2421" s="303" t="s">
        <v>31</v>
      </c>
      <c r="C2421" s="53">
        <v>169</v>
      </c>
      <c r="D2421" s="53">
        <v>142</v>
      </c>
      <c r="E2421" s="53">
        <v>59</v>
      </c>
      <c r="F2421" s="53">
        <v>9</v>
      </c>
      <c r="G2421" s="53">
        <v>5</v>
      </c>
      <c r="H2421" s="53">
        <v>13</v>
      </c>
      <c r="I2421" s="54">
        <f t="shared" si="80"/>
        <v>397</v>
      </c>
      <c r="J2421" s="70">
        <f>C2421+D2421</f>
        <v>311</v>
      </c>
      <c r="K2421" s="56">
        <f>E2421</f>
        <v>59</v>
      </c>
      <c r="L2421" s="57">
        <f>SUM(F2421:G2421)</f>
        <v>14</v>
      </c>
    </row>
    <row r="2422" spans="1:12" ht="11.45" customHeight="1" x14ac:dyDescent="0.15">
      <c r="A2422" s="299"/>
      <c r="B2422" s="303"/>
      <c r="C2422" s="72">
        <f>C2421/I2421*100</f>
        <v>42.569269521410583</v>
      </c>
      <c r="D2422" s="72">
        <f>D2421/I2421*100</f>
        <v>35.768261964735515</v>
      </c>
      <c r="E2422" s="72">
        <f>E2421/I2421*100</f>
        <v>14.86146095717884</v>
      </c>
      <c r="F2422" s="72">
        <f>F2421/I2421*100</f>
        <v>2.2670025188916876</v>
      </c>
      <c r="G2422" s="72">
        <f>G2421/I2421*100</f>
        <v>1.2594458438287155</v>
      </c>
      <c r="H2422" s="73">
        <f>H2421/I2421*100</f>
        <v>3.2745591939546599</v>
      </c>
      <c r="I2422" s="69">
        <f t="shared" si="80"/>
        <v>100</v>
      </c>
      <c r="J2422" s="107">
        <f>J2421/I2421*100</f>
        <v>78.337531486146091</v>
      </c>
      <c r="K2422" s="51">
        <f>K2421/I2421*100</f>
        <v>14.86146095717884</v>
      </c>
      <c r="L2422" s="52">
        <f>L2421/I2421*100</f>
        <v>3.5264483627204033</v>
      </c>
    </row>
    <row r="2423" spans="1:12" ht="11.45" customHeight="1" x14ac:dyDescent="0.15">
      <c r="A2423" s="299"/>
      <c r="B2423" s="304" t="s">
        <v>58</v>
      </c>
      <c r="C2423" s="53">
        <v>51</v>
      </c>
      <c r="D2423" s="53">
        <v>37</v>
      </c>
      <c r="E2423" s="53">
        <v>28</v>
      </c>
      <c r="F2423" s="53">
        <v>5</v>
      </c>
      <c r="G2423" s="53">
        <v>3</v>
      </c>
      <c r="H2423" s="53">
        <v>10</v>
      </c>
      <c r="I2423" s="54">
        <f t="shared" si="80"/>
        <v>134</v>
      </c>
      <c r="J2423" s="70">
        <f>C2423+D2423</f>
        <v>88</v>
      </c>
      <c r="K2423" s="56">
        <f>E2423</f>
        <v>28</v>
      </c>
      <c r="L2423" s="57">
        <f>SUM(F2423:G2423)</f>
        <v>8</v>
      </c>
    </row>
    <row r="2424" spans="1:12" ht="11.45" customHeight="1" x14ac:dyDescent="0.15">
      <c r="A2424" s="299"/>
      <c r="B2424" s="302"/>
      <c r="C2424" s="72">
        <f>C2423/I2423*100</f>
        <v>38.059701492537314</v>
      </c>
      <c r="D2424" s="72">
        <f>D2423/I2423*100</f>
        <v>27.611940298507463</v>
      </c>
      <c r="E2424" s="72">
        <f>E2423/I2423*100</f>
        <v>20.8955223880597</v>
      </c>
      <c r="F2424" s="72">
        <f>F2423/I2423*100</f>
        <v>3.7313432835820892</v>
      </c>
      <c r="G2424" s="72">
        <f>G2423/I2423*100</f>
        <v>2.2388059701492535</v>
      </c>
      <c r="H2424" s="73">
        <f>H2423/I2423*100</f>
        <v>7.4626865671641784</v>
      </c>
      <c r="I2424" s="69">
        <f t="shared" si="80"/>
        <v>100.00000000000001</v>
      </c>
      <c r="J2424" s="107">
        <f>J2423/I2423*100</f>
        <v>65.671641791044777</v>
      </c>
      <c r="K2424" s="51">
        <f>K2423/I2423*100</f>
        <v>20.8955223880597</v>
      </c>
      <c r="L2424" s="52">
        <f>L2423/I2423*100</f>
        <v>5.9701492537313428</v>
      </c>
    </row>
    <row r="2425" spans="1:12" ht="11.45" customHeight="1" x14ac:dyDescent="0.15">
      <c r="A2425" s="299"/>
      <c r="B2425" s="303" t="s">
        <v>25</v>
      </c>
      <c r="C2425" s="53">
        <v>4</v>
      </c>
      <c r="D2425" s="53">
        <v>6</v>
      </c>
      <c r="E2425" s="53">
        <v>5</v>
      </c>
      <c r="F2425" s="53">
        <v>0</v>
      </c>
      <c r="G2425" s="53">
        <v>0</v>
      </c>
      <c r="H2425" s="53">
        <v>25</v>
      </c>
      <c r="I2425" s="54">
        <f t="shared" si="80"/>
        <v>40</v>
      </c>
      <c r="J2425" s="70">
        <f>C2425+D2425</f>
        <v>10</v>
      </c>
      <c r="K2425" s="56">
        <f>E2425</f>
        <v>5</v>
      </c>
      <c r="L2425" s="57">
        <f>SUM(F2425:G2425)</f>
        <v>0</v>
      </c>
    </row>
    <row r="2426" spans="1:12" ht="11.45" customHeight="1" thickBot="1" x14ac:dyDescent="0.2">
      <c r="A2426" s="300"/>
      <c r="B2426" s="305"/>
      <c r="C2426" s="96">
        <f>C2425/I2425*100</f>
        <v>10</v>
      </c>
      <c r="D2426" s="96">
        <f>D2425/I2425*100</f>
        <v>15</v>
      </c>
      <c r="E2426" s="96">
        <f>E2425/I2425*100</f>
        <v>12.5</v>
      </c>
      <c r="F2426" s="96">
        <f>F2425/I2425*100</f>
        <v>0</v>
      </c>
      <c r="G2426" s="96">
        <f>G2425/I2425*100</f>
        <v>0</v>
      </c>
      <c r="H2426" s="97">
        <f>H2425/I2425*100</f>
        <v>62.5</v>
      </c>
      <c r="I2426" s="167">
        <f t="shared" si="80"/>
        <v>100</v>
      </c>
      <c r="J2426" s="145">
        <f>J2425/I2425*100</f>
        <v>25</v>
      </c>
      <c r="K2426" s="99">
        <f>K2425/I2425*100</f>
        <v>12.5</v>
      </c>
      <c r="L2426" s="74">
        <f>L2425/I2425*100</f>
        <v>0</v>
      </c>
    </row>
    <row r="2427" spans="1:12" ht="15" customHeight="1" x14ac:dyDescent="0.15">
      <c r="A2427" s="115"/>
      <c r="B2427" s="116"/>
      <c r="C2427" s="234"/>
      <c r="D2427" s="234"/>
      <c r="E2427" s="234"/>
      <c r="F2427" s="234"/>
      <c r="G2427" s="234"/>
      <c r="H2427" s="2"/>
      <c r="I2427" s="2"/>
      <c r="J2427" s="2"/>
      <c r="K2427" s="2"/>
      <c r="L2427" s="2"/>
    </row>
    <row r="2428" spans="1:12" ht="15" customHeight="1" x14ac:dyDescent="0.15">
      <c r="A2428" s="322" t="s">
        <v>54</v>
      </c>
      <c r="B2428" s="322"/>
      <c r="C2428" s="322"/>
      <c r="D2428" s="322"/>
      <c r="E2428" s="322"/>
      <c r="F2428" s="322"/>
      <c r="G2428" s="322"/>
      <c r="H2428" s="322"/>
      <c r="I2428" s="322"/>
      <c r="J2428" s="322"/>
      <c r="K2428" s="322"/>
      <c r="L2428" s="322"/>
    </row>
    <row r="2429" spans="1:12" s="4" customFormat="1" ht="30" customHeight="1" thickBot="1" x14ac:dyDescent="0.2">
      <c r="A2429" s="309" t="s">
        <v>101</v>
      </c>
      <c r="B2429" s="309"/>
      <c r="C2429" s="309"/>
      <c r="D2429" s="309"/>
      <c r="E2429" s="309"/>
      <c r="F2429" s="309"/>
      <c r="G2429" s="309"/>
      <c r="H2429" s="309"/>
      <c r="I2429" s="309"/>
      <c r="J2429" s="309"/>
      <c r="K2429" s="309"/>
      <c r="L2429" s="309"/>
    </row>
    <row r="2430" spans="1:12" s="2" customFormat="1" ht="2.25" customHeight="1" x14ac:dyDescent="0.15">
      <c r="A2430" s="310" t="s">
        <v>173</v>
      </c>
      <c r="B2430" s="311"/>
      <c r="C2430" s="5"/>
      <c r="D2430" s="5"/>
      <c r="E2430" s="5"/>
      <c r="F2430" s="5"/>
      <c r="G2430" s="5"/>
      <c r="H2430" s="209"/>
      <c r="I2430" s="7"/>
      <c r="J2430" s="210"/>
      <c r="K2430" s="5"/>
      <c r="L2430" s="9"/>
    </row>
    <row r="2431" spans="1:12" s="2" customFormat="1" ht="10.15" customHeight="1" x14ac:dyDescent="0.15">
      <c r="A2431" s="312"/>
      <c r="B2431" s="313"/>
      <c r="C2431" s="10">
        <v>1</v>
      </c>
      <c r="D2431" s="10">
        <v>2</v>
      </c>
      <c r="E2431" s="10">
        <v>3</v>
      </c>
      <c r="F2431" s="10">
        <v>4</v>
      </c>
      <c r="G2431" s="10">
        <v>5</v>
      </c>
      <c r="H2431" s="325" t="s">
        <v>174</v>
      </c>
      <c r="I2431" s="11"/>
      <c r="J2431" s="207" t="s">
        <v>175</v>
      </c>
      <c r="K2431" s="10">
        <v>3</v>
      </c>
      <c r="L2431" s="13" t="s">
        <v>176</v>
      </c>
    </row>
    <row r="2432" spans="1:12" s="2" customFormat="1" ht="2.25" customHeight="1" x14ac:dyDescent="0.15">
      <c r="A2432" s="312"/>
      <c r="B2432" s="313"/>
      <c r="C2432" s="10"/>
      <c r="D2432" s="10"/>
      <c r="E2432" s="10"/>
      <c r="F2432" s="10"/>
      <c r="G2432" s="10"/>
      <c r="H2432" s="325"/>
      <c r="I2432" s="11"/>
      <c r="J2432" s="207"/>
      <c r="K2432" s="10"/>
      <c r="L2432" s="13"/>
    </row>
    <row r="2433" spans="1:12" s="2" customFormat="1" ht="2.25" customHeight="1" x14ac:dyDescent="0.15">
      <c r="A2433" s="312"/>
      <c r="B2433" s="313"/>
      <c r="C2433" s="14"/>
      <c r="D2433" s="14"/>
      <c r="E2433" s="14"/>
      <c r="F2433" s="14"/>
      <c r="G2433" s="14"/>
      <c r="H2433" s="325"/>
      <c r="I2433" s="15"/>
      <c r="J2433" s="208"/>
      <c r="K2433" s="17"/>
      <c r="L2433" s="18"/>
    </row>
    <row r="2434" spans="1:12" s="24" customFormat="1" ht="60" customHeight="1" x14ac:dyDescent="0.15">
      <c r="A2434" s="316" t="s">
        <v>35</v>
      </c>
      <c r="B2434" s="317"/>
      <c r="C2434" s="21" t="s">
        <v>177</v>
      </c>
      <c r="D2434" s="21" t="s">
        <v>178</v>
      </c>
      <c r="E2434" s="21" t="s">
        <v>80</v>
      </c>
      <c r="F2434" s="21" t="s">
        <v>179</v>
      </c>
      <c r="G2434" s="21" t="s">
        <v>180</v>
      </c>
      <c r="H2434" s="325"/>
      <c r="I2434" s="15" t="s">
        <v>5</v>
      </c>
      <c r="J2434" s="22" t="s">
        <v>177</v>
      </c>
      <c r="K2434" s="21" t="s">
        <v>127</v>
      </c>
      <c r="L2434" s="23" t="s">
        <v>180</v>
      </c>
    </row>
    <row r="2435" spans="1:12" s="24" customFormat="1" ht="2.25" customHeight="1" thickBot="1" x14ac:dyDescent="0.2">
      <c r="A2435" s="173"/>
      <c r="B2435" s="174"/>
      <c r="C2435" s="175"/>
      <c r="D2435" s="176"/>
      <c r="E2435" s="175"/>
      <c r="F2435" s="176"/>
      <c r="G2435" s="175"/>
      <c r="H2435" s="177"/>
      <c r="I2435" s="178"/>
      <c r="J2435" s="179"/>
      <c r="K2435" s="175"/>
      <c r="L2435" s="180"/>
    </row>
    <row r="2436" spans="1:12" s="37" customFormat="1" ht="11.25" customHeight="1" x14ac:dyDescent="0.15">
      <c r="A2436" s="318" t="s">
        <v>23</v>
      </c>
      <c r="B2436" s="319"/>
      <c r="C2436" s="33">
        <f t="shared" ref="C2436:H2436" si="81">C2438+C2440+C2442+C2444+C2446</f>
        <v>74</v>
      </c>
      <c r="D2436" s="33">
        <f t="shared" si="81"/>
        <v>317</v>
      </c>
      <c r="E2436" s="33">
        <f t="shared" si="81"/>
        <v>953</v>
      </c>
      <c r="F2436" s="33">
        <f t="shared" si="81"/>
        <v>407</v>
      </c>
      <c r="G2436" s="33">
        <f t="shared" si="81"/>
        <v>279</v>
      </c>
      <c r="H2436" s="33">
        <f t="shared" si="81"/>
        <v>72</v>
      </c>
      <c r="I2436" s="34">
        <f t="shared" ref="I2436:I2445" si="82">SUM(C2436:H2436)</f>
        <v>2102</v>
      </c>
      <c r="J2436" s="35">
        <f>C2436+D2436</f>
        <v>391</v>
      </c>
      <c r="K2436" s="33">
        <f>E2436</f>
        <v>953</v>
      </c>
      <c r="L2436" s="36">
        <f>SUM(F2436:G2436)</f>
        <v>686</v>
      </c>
    </row>
    <row r="2437" spans="1:12" s="37" customFormat="1" ht="11.25" customHeight="1" thickBot="1" x14ac:dyDescent="0.2">
      <c r="A2437" s="320"/>
      <c r="B2437" s="321"/>
      <c r="C2437" s="142">
        <f>C2436/I2436*100</f>
        <v>3.5204567078972406</v>
      </c>
      <c r="D2437" s="142">
        <f>D2436/I2436*100</f>
        <v>15.080875356803045</v>
      </c>
      <c r="E2437" s="142">
        <f>E2436/I2436*100</f>
        <v>45.337773549000957</v>
      </c>
      <c r="F2437" s="142">
        <f>F2436/I2436*100</f>
        <v>19.362511893434824</v>
      </c>
      <c r="G2437" s="142">
        <f>G2436/I2436*100</f>
        <v>13.273073263558516</v>
      </c>
      <c r="H2437" s="181">
        <f>H2436/I2436*100</f>
        <v>3.425309229305423</v>
      </c>
      <c r="I2437" s="167">
        <f t="shared" si="82"/>
        <v>100.00000000000001</v>
      </c>
      <c r="J2437" s="145">
        <f>J2436/I2436*100</f>
        <v>18.601332064700284</v>
      </c>
      <c r="K2437" s="99">
        <f>K2436/I2436*100</f>
        <v>45.337773549000957</v>
      </c>
      <c r="L2437" s="74">
        <f>L2436/I2436*100</f>
        <v>32.635585156993344</v>
      </c>
    </row>
    <row r="2438" spans="1:12" s="37" customFormat="1" ht="11.45" customHeight="1" x14ac:dyDescent="0.15">
      <c r="A2438" s="298" t="s">
        <v>128</v>
      </c>
      <c r="B2438" s="301" t="s">
        <v>20</v>
      </c>
      <c r="C2438" s="53">
        <v>59</v>
      </c>
      <c r="D2438" s="53">
        <v>222</v>
      </c>
      <c r="E2438" s="53">
        <v>612</v>
      </c>
      <c r="F2438" s="53">
        <v>279</v>
      </c>
      <c r="G2438" s="53">
        <v>193</v>
      </c>
      <c r="H2438" s="53">
        <v>36</v>
      </c>
      <c r="I2438" s="34">
        <f t="shared" si="82"/>
        <v>1401</v>
      </c>
      <c r="J2438" s="35">
        <f>C2438+D2438</f>
        <v>281</v>
      </c>
      <c r="K2438" s="33">
        <f>E2438</f>
        <v>612</v>
      </c>
      <c r="L2438" s="36">
        <f>SUM(F2438:G2438)</f>
        <v>472</v>
      </c>
    </row>
    <row r="2439" spans="1:12" s="37" customFormat="1" ht="11.45" customHeight="1" x14ac:dyDescent="0.15">
      <c r="A2439" s="299"/>
      <c r="B2439" s="302"/>
      <c r="C2439" s="127">
        <f>C2438/I2438*100</f>
        <v>4.2112776588151322</v>
      </c>
      <c r="D2439" s="67">
        <f>D2438/I2438*100</f>
        <v>15.845824411134904</v>
      </c>
      <c r="E2439" s="67">
        <f>E2438/I2438*100</f>
        <v>43.683083511777305</v>
      </c>
      <c r="F2439" s="67">
        <f>F2438/I2438*100</f>
        <v>19.914346895074946</v>
      </c>
      <c r="G2439" s="67">
        <f>G2438/I2438*100</f>
        <v>13.77587437544611</v>
      </c>
      <c r="H2439" s="68">
        <f>H2438/I2438*100</f>
        <v>2.5695931477516059</v>
      </c>
      <c r="I2439" s="69">
        <f t="shared" si="82"/>
        <v>100</v>
      </c>
      <c r="J2439" s="107">
        <f>J2438/I2438*100</f>
        <v>20.057102069950037</v>
      </c>
      <c r="K2439" s="51">
        <f>K2438/I2438*100</f>
        <v>43.683083511777305</v>
      </c>
      <c r="L2439" s="52">
        <f>L2438/I2438*100</f>
        <v>33.690221270521057</v>
      </c>
    </row>
    <row r="2440" spans="1:12" s="37" customFormat="1" ht="11.45" customHeight="1" x14ac:dyDescent="0.15">
      <c r="A2440" s="299"/>
      <c r="B2440" s="303" t="s">
        <v>21</v>
      </c>
      <c r="C2440" s="53">
        <v>10</v>
      </c>
      <c r="D2440" s="53">
        <v>65</v>
      </c>
      <c r="E2440" s="53">
        <v>248</v>
      </c>
      <c r="F2440" s="53">
        <v>86</v>
      </c>
      <c r="G2440" s="53">
        <v>49</v>
      </c>
      <c r="H2440" s="53">
        <v>24</v>
      </c>
      <c r="I2440" s="54">
        <f t="shared" si="82"/>
        <v>482</v>
      </c>
      <c r="J2440" s="70">
        <f>C2440+D2440</f>
        <v>75</v>
      </c>
      <c r="K2440" s="56">
        <f>E2440</f>
        <v>248</v>
      </c>
      <c r="L2440" s="57">
        <f>SUM(F2440:G2440)</f>
        <v>135</v>
      </c>
    </row>
    <row r="2441" spans="1:12" s="37" customFormat="1" ht="11.45" customHeight="1" x14ac:dyDescent="0.15">
      <c r="A2441" s="299"/>
      <c r="B2441" s="303"/>
      <c r="C2441" s="72">
        <f>C2440/I2440*100</f>
        <v>2.0746887966804977</v>
      </c>
      <c r="D2441" s="72">
        <f>D2440/I2440*100</f>
        <v>13.485477178423237</v>
      </c>
      <c r="E2441" s="72">
        <f>E2440/I2440*100</f>
        <v>51.452282157676343</v>
      </c>
      <c r="F2441" s="72">
        <f>F2440/I2440*100</f>
        <v>17.842323651452283</v>
      </c>
      <c r="G2441" s="72">
        <f>G2440/I2440*100</f>
        <v>10.165975103734439</v>
      </c>
      <c r="H2441" s="73">
        <f>H2440/I2440*100</f>
        <v>4.9792531120331951</v>
      </c>
      <c r="I2441" s="69">
        <f t="shared" si="82"/>
        <v>99.999999999999986</v>
      </c>
      <c r="J2441" s="107">
        <f>J2440/I2440*100</f>
        <v>15.560165975103734</v>
      </c>
      <c r="K2441" s="51">
        <f>K2440/I2440*100</f>
        <v>51.452282157676343</v>
      </c>
      <c r="L2441" s="52">
        <f>L2440/I2440*100</f>
        <v>28.008298755186722</v>
      </c>
    </row>
    <row r="2442" spans="1:12" s="37" customFormat="1" ht="11.45" customHeight="1" x14ac:dyDescent="0.15">
      <c r="A2442" s="299"/>
      <c r="B2442" s="304" t="s">
        <v>226</v>
      </c>
      <c r="C2442" s="53">
        <v>4</v>
      </c>
      <c r="D2442" s="53">
        <v>21</v>
      </c>
      <c r="E2442" s="53">
        <v>66</v>
      </c>
      <c r="F2442" s="53">
        <v>33</v>
      </c>
      <c r="G2442" s="53">
        <v>30</v>
      </c>
      <c r="H2442" s="53">
        <v>9</v>
      </c>
      <c r="I2442" s="54">
        <f t="shared" si="82"/>
        <v>163</v>
      </c>
      <c r="J2442" s="70">
        <f>C2442+D2442</f>
        <v>25</v>
      </c>
      <c r="K2442" s="56">
        <f>E2442</f>
        <v>66</v>
      </c>
      <c r="L2442" s="57">
        <f>SUM(F2442:G2442)</f>
        <v>63</v>
      </c>
    </row>
    <row r="2443" spans="1:12" s="37" customFormat="1" ht="11.45" customHeight="1" x14ac:dyDescent="0.15">
      <c r="A2443" s="299"/>
      <c r="B2443" s="302"/>
      <c r="C2443" s="67">
        <f>C2442/I2442*100</f>
        <v>2.4539877300613497</v>
      </c>
      <c r="D2443" s="67">
        <f>D2442/I2442*100</f>
        <v>12.883435582822086</v>
      </c>
      <c r="E2443" s="67">
        <f>E2442/I2442*100</f>
        <v>40.490797546012267</v>
      </c>
      <c r="F2443" s="67">
        <f>F2442/I2442*100</f>
        <v>20.245398773006134</v>
      </c>
      <c r="G2443" s="67">
        <f>G2442/I2442*100</f>
        <v>18.404907975460123</v>
      </c>
      <c r="H2443" s="68">
        <f>H2442/I2442*100</f>
        <v>5.5214723926380369</v>
      </c>
      <c r="I2443" s="69">
        <f t="shared" si="82"/>
        <v>99.999999999999986</v>
      </c>
      <c r="J2443" s="107">
        <f>J2442/I2442*100</f>
        <v>15.337423312883436</v>
      </c>
      <c r="K2443" s="51">
        <f>K2442/I2442*100</f>
        <v>40.490797546012267</v>
      </c>
      <c r="L2443" s="52">
        <f>L2442/I2442*100</f>
        <v>38.650306748466257</v>
      </c>
    </row>
    <row r="2444" spans="1:12" s="37" customFormat="1" ht="11.45" customHeight="1" x14ac:dyDescent="0.15">
      <c r="A2444" s="299"/>
      <c r="B2444" s="303" t="s">
        <v>227</v>
      </c>
      <c r="C2444" s="53">
        <v>1</v>
      </c>
      <c r="D2444" s="53">
        <v>9</v>
      </c>
      <c r="E2444" s="53">
        <v>27</v>
      </c>
      <c r="F2444" s="53">
        <v>9</v>
      </c>
      <c r="G2444" s="53">
        <v>7</v>
      </c>
      <c r="H2444" s="53">
        <v>3</v>
      </c>
      <c r="I2444" s="54">
        <f t="shared" si="82"/>
        <v>56</v>
      </c>
      <c r="J2444" s="70">
        <f>C2444+D2444</f>
        <v>10</v>
      </c>
      <c r="K2444" s="56">
        <f>E2444</f>
        <v>27</v>
      </c>
      <c r="L2444" s="57">
        <f>SUM(F2444:G2444)</f>
        <v>16</v>
      </c>
    </row>
    <row r="2445" spans="1:12" s="37" customFormat="1" ht="11.45" customHeight="1" thickBot="1" x14ac:dyDescent="0.2">
      <c r="A2445" s="299"/>
      <c r="B2445" s="303"/>
      <c r="C2445" s="131">
        <f>C2444/I2444*100</f>
        <v>1.7857142857142856</v>
      </c>
      <c r="D2445" s="131">
        <f>D2444/I2444*100</f>
        <v>16.071428571428573</v>
      </c>
      <c r="E2445" s="131">
        <f>E2444/I2444*100</f>
        <v>48.214285714285715</v>
      </c>
      <c r="F2445" s="131">
        <f>F2444/I2444*100</f>
        <v>16.071428571428573</v>
      </c>
      <c r="G2445" s="131">
        <f>G2444/I2444*100</f>
        <v>12.5</v>
      </c>
      <c r="H2445" s="225">
        <f>H2444/I2444*100</f>
        <v>5.3571428571428568</v>
      </c>
      <c r="I2445" s="167">
        <f t="shared" si="82"/>
        <v>100</v>
      </c>
      <c r="J2445" s="107">
        <f>J2444/I2444*100</f>
        <v>17.857142857142858</v>
      </c>
      <c r="K2445" s="51">
        <f>K2444/I2444*100</f>
        <v>48.214285714285715</v>
      </c>
      <c r="L2445" s="52">
        <f>L2444/I2444*100</f>
        <v>28.571428571428569</v>
      </c>
    </row>
    <row r="2446" spans="1:12" s="37" customFormat="1" ht="11.45" hidden="1" customHeight="1" x14ac:dyDescent="0.15">
      <c r="A2446" s="299"/>
      <c r="B2446" s="304" t="s">
        <v>169</v>
      </c>
      <c r="C2446" s="75">
        <v>0</v>
      </c>
      <c r="D2446" s="75">
        <v>0</v>
      </c>
      <c r="E2446" s="75">
        <v>0</v>
      </c>
      <c r="F2446" s="75">
        <v>0</v>
      </c>
      <c r="G2446" s="75">
        <v>0</v>
      </c>
      <c r="H2446" s="76">
        <v>0</v>
      </c>
      <c r="I2446" s="77">
        <v>0</v>
      </c>
      <c r="J2446" s="157">
        <v>0</v>
      </c>
      <c r="K2446" s="158">
        <v>0</v>
      </c>
      <c r="L2446" s="80">
        <v>0</v>
      </c>
    </row>
    <row r="2447" spans="1:12" s="37" customFormat="1" ht="11.45" hidden="1" customHeight="1" thickBot="1" x14ac:dyDescent="0.2">
      <c r="A2447" s="300"/>
      <c r="B2447" s="305"/>
      <c r="C2447" s="134" t="s">
        <v>119</v>
      </c>
      <c r="D2447" s="134" t="s">
        <v>119</v>
      </c>
      <c r="E2447" s="134" t="s">
        <v>119</v>
      </c>
      <c r="F2447" s="134" t="s">
        <v>119</v>
      </c>
      <c r="G2447" s="134" t="s">
        <v>119</v>
      </c>
      <c r="H2447" s="182" t="s">
        <v>119</v>
      </c>
      <c r="I2447" s="161" t="s">
        <v>119</v>
      </c>
      <c r="J2447" s="162" t="s">
        <v>119</v>
      </c>
      <c r="K2447" s="163" t="s">
        <v>119</v>
      </c>
      <c r="L2447" s="164" t="s">
        <v>119</v>
      </c>
    </row>
    <row r="2448" spans="1:12" s="37" customFormat="1" ht="11.45" customHeight="1" x14ac:dyDescent="0.15">
      <c r="A2448" s="298" t="s">
        <v>170</v>
      </c>
      <c r="B2448" s="301" t="s">
        <v>1</v>
      </c>
      <c r="C2448" s="53">
        <v>26</v>
      </c>
      <c r="D2448" s="53">
        <v>120</v>
      </c>
      <c r="E2448" s="53">
        <v>403</v>
      </c>
      <c r="F2448" s="53">
        <v>172</v>
      </c>
      <c r="G2448" s="53">
        <v>125</v>
      </c>
      <c r="H2448" s="53">
        <v>19</v>
      </c>
      <c r="I2448" s="34">
        <f t="shared" ref="I2448:I2497" si="83">SUM(C2448:H2448)</f>
        <v>865</v>
      </c>
      <c r="J2448" s="35">
        <f>C2448+D2448</f>
        <v>146</v>
      </c>
      <c r="K2448" s="33">
        <f>E2448</f>
        <v>403</v>
      </c>
      <c r="L2448" s="36">
        <f>SUM(F2448:G2448)</f>
        <v>297</v>
      </c>
    </row>
    <row r="2449" spans="1:12" s="37" customFormat="1" ht="11.45" customHeight="1" x14ac:dyDescent="0.15">
      <c r="A2449" s="299"/>
      <c r="B2449" s="303"/>
      <c r="C2449" s="72">
        <f>C2448/I2448*100</f>
        <v>3.0057803468208091</v>
      </c>
      <c r="D2449" s="72">
        <f>D2448/I2448*100</f>
        <v>13.872832369942195</v>
      </c>
      <c r="E2449" s="72">
        <f>E2448/I2448*100</f>
        <v>46.589595375722546</v>
      </c>
      <c r="F2449" s="72">
        <f>F2448/I2448*100</f>
        <v>19.884393063583815</v>
      </c>
      <c r="G2449" s="72">
        <f>G2448/I2448*100</f>
        <v>14.450867052023122</v>
      </c>
      <c r="H2449" s="73">
        <f>H2448/I2448*100</f>
        <v>2.1965317919075145</v>
      </c>
      <c r="I2449" s="69">
        <f t="shared" si="83"/>
        <v>100.00000000000001</v>
      </c>
      <c r="J2449" s="107">
        <f>J2448/I2448*100</f>
        <v>16.878612716763005</v>
      </c>
      <c r="K2449" s="51">
        <f>K2448/I2448*100</f>
        <v>46.589595375722546</v>
      </c>
      <c r="L2449" s="52">
        <f>L2448/I2448*100</f>
        <v>34.335260115606935</v>
      </c>
    </row>
    <row r="2450" spans="1:12" s="37" customFormat="1" ht="11.45" customHeight="1" x14ac:dyDescent="0.15">
      <c r="A2450" s="299"/>
      <c r="B2450" s="304" t="s">
        <v>2</v>
      </c>
      <c r="C2450" s="53">
        <v>47</v>
      </c>
      <c r="D2450" s="53">
        <v>195</v>
      </c>
      <c r="E2450" s="53">
        <v>548</v>
      </c>
      <c r="F2450" s="53">
        <v>233</v>
      </c>
      <c r="G2450" s="53">
        <v>154</v>
      </c>
      <c r="H2450" s="53">
        <v>36</v>
      </c>
      <c r="I2450" s="54">
        <f t="shared" si="83"/>
        <v>1213</v>
      </c>
      <c r="J2450" s="70">
        <f>C2450+D2450</f>
        <v>242</v>
      </c>
      <c r="K2450" s="56">
        <f>E2450</f>
        <v>548</v>
      </c>
      <c r="L2450" s="57">
        <f>SUM(F2450:G2450)</f>
        <v>387</v>
      </c>
    </row>
    <row r="2451" spans="1:12" s="37" customFormat="1" ht="11.45" customHeight="1" x14ac:dyDescent="0.15">
      <c r="A2451" s="299"/>
      <c r="B2451" s="302"/>
      <c r="C2451" s="67">
        <f>C2450/I2450*100</f>
        <v>3.8746908491343777</v>
      </c>
      <c r="D2451" s="67">
        <f>D2450/I2450*100</f>
        <v>16.075845012366035</v>
      </c>
      <c r="E2451" s="67">
        <f>E2450/I2450*100</f>
        <v>45.177246496290188</v>
      </c>
      <c r="F2451" s="67">
        <f>F2450/I2450*100</f>
        <v>19.208573784006592</v>
      </c>
      <c r="G2451" s="67">
        <f>G2450/I2450*100</f>
        <v>12.695795548227535</v>
      </c>
      <c r="H2451" s="68">
        <f>H2450/I2450*100</f>
        <v>2.9678483099752682</v>
      </c>
      <c r="I2451" s="69">
        <f t="shared" si="83"/>
        <v>100</v>
      </c>
      <c r="J2451" s="107">
        <f>J2450/I2450*100</f>
        <v>19.950535861500413</v>
      </c>
      <c r="K2451" s="51">
        <f>K2450/I2450*100</f>
        <v>45.177246496290188</v>
      </c>
      <c r="L2451" s="52">
        <f>L2450/I2450*100</f>
        <v>31.904369332234129</v>
      </c>
    </row>
    <row r="2452" spans="1:12" s="37" customFormat="1" ht="11.45" customHeight="1" x14ac:dyDescent="0.15">
      <c r="A2452" s="299"/>
      <c r="B2452" s="303" t="s">
        <v>6</v>
      </c>
      <c r="C2452" s="53">
        <v>1</v>
      </c>
      <c r="D2452" s="53">
        <v>2</v>
      </c>
      <c r="E2452" s="53">
        <v>2</v>
      </c>
      <c r="F2452" s="53">
        <v>2</v>
      </c>
      <c r="G2452" s="53">
        <v>0</v>
      </c>
      <c r="H2452" s="53">
        <v>17</v>
      </c>
      <c r="I2452" s="54">
        <f t="shared" si="83"/>
        <v>24</v>
      </c>
      <c r="J2452" s="70">
        <f>C2452+D2452</f>
        <v>3</v>
      </c>
      <c r="K2452" s="56">
        <f>E2452</f>
        <v>2</v>
      </c>
      <c r="L2452" s="57">
        <f>SUM(F2452:G2452)</f>
        <v>2</v>
      </c>
    </row>
    <row r="2453" spans="1:12" s="37" customFormat="1" ht="11.45" customHeight="1" thickBot="1" x14ac:dyDescent="0.2">
      <c r="A2453" s="300"/>
      <c r="B2453" s="305"/>
      <c r="C2453" s="96">
        <f>C2452/I2452*100</f>
        <v>4.1666666666666661</v>
      </c>
      <c r="D2453" s="96">
        <f>D2452/I2452*100</f>
        <v>8.3333333333333321</v>
      </c>
      <c r="E2453" s="96">
        <f>E2452/I2452*100</f>
        <v>8.3333333333333321</v>
      </c>
      <c r="F2453" s="96">
        <f>F2452/I2452*100</f>
        <v>8.3333333333333321</v>
      </c>
      <c r="G2453" s="96">
        <f>G2452/I2452*100</f>
        <v>0</v>
      </c>
      <c r="H2453" s="97">
        <f>H2452/I2452*100</f>
        <v>70.833333333333343</v>
      </c>
      <c r="I2453" s="167">
        <f t="shared" si="83"/>
        <v>100</v>
      </c>
      <c r="J2453" s="145">
        <f>J2452/I2452*100</f>
        <v>12.5</v>
      </c>
      <c r="K2453" s="99">
        <f>K2452/I2452*100</f>
        <v>8.3333333333333321</v>
      </c>
      <c r="L2453" s="74">
        <f>L2452/I2452*100</f>
        <v>8.3333333333333321</v>
      </c>
    </row>
    <row r="2454" spans="1:12" s="37" customFormat="1" ht="11.45" customHeight="1" x14ac:dyDescent="0.15">
      <c r="A2454" s="298" t="s">
        <v>134</v>
      </c>
      <c r="B2454" s="301" t="s">
        <v>7</v>
      </c>
      <c r="C2454" s="53">
        <v>2</v>
      </c>
      <c r="D2454" s="53">
        <v>7</v>
      </c>
      <c r="E2454" s="53">
        <v>27</v>
      </c>
      <c r="F2454" s="53">
        <v>10</v>
      </c>
      <c r="G2454" s="53">
        <v>11</v>
      </c>
      <c r="H2454" s="53">
        <v>0</v>
      </c>
      <c r="I2454" s="34">
        <f t="shared" si="83"/>
        <v>57</v>
      </c>
      <c r="J2454" s="35">
        <f>C2454+D2454</f>
        <v>9</v>
      </c>
      <c r="K2454" s="33">
        <f>E2454</f>
        <v>27</v>
      </c>
      <c r="L2454" s="36">
        <f>SUM(F2454:G2454)</f>
        <v>21</v>
      </c>
    </row>
    <row r="2455" spans="1:12" s="37" customFormat="1" ht="11.45" customHeight="1" x14ac:dyDescent="0.15">
      <c r="A2455" s="299"/>
      <c r="B2455" s="302"/>
      <c r="C2455" s="67">
        <f>C2454/I2454*100</f>
        <v>3.5087719298245612</v>
      </c>
      <c r="D2455" s="67">
        <f>D2454/I2454*100</f>
        <v>12.280701754385964</v>
      </c>
      <c r="E2455" s="67">
        <f>E2454/I2454*100</f>
        <v>47.368421052631575</v>
      </c>
      <c r="F2455" s="67">
        <f>F2454/I2454*100</f>
        <v>17.543859649122805</v>
      </c>
      <c r="G2455" s="67">
        <f>G2454/I2454*100</f>
        <v>19.298245614035086</v>
      </c>
      <c r="H2455" s="68">
        <f>H2454/I2454*100</f>
        <v>0</v>
      </c>
      <c r="I2455" s="69">
        <f t="shared" si="83"/>
        <v>99.999999999999986</v>
      </c>
      <c r="J2455" s="107">
        <f>J2454/I2454*100</f>
        <v>15.789473684210526</v>
      </c>
      <c r="K2455" s="51">
        <f>K2454/I2454*100</f>
        <v>47.368421052631575</v>
      </c>
      <c r="L2455" s="52">
        <f>L2454/I2454*100</f>
        <v>36.84210526315789</v>
      </c>
    </row>
    <row r="2456" spans="1:12" s="37" customFormat="1" ht="11.45" customHeight="1" x14ac:dyDescent="0.15">
      <c r="A2456" s="299"/>
      <c r="B2456" s="303" t="s">
        <v>8</v>
      </c>
      <c r="C2456" s="53">
        <v>5</v>
      </c>
      <c r="D2456" s="53">
        <v>23</v>
      </c>
      <c r="E2456" s="53">
        <v>92</v>
      </c>
      <c r="F2456" s="53">
        <v>30</v>
      </c>
      <c r="G2456" s="53">
        <v>19</v>
      </c>
      <c r="H2456" s="53">
        <v>2</v>
      </c>
      <c r="I2456" s="54">
        <f t="shared" si="83"/>
        <v>171</v>
      </c>
      <c r="J2456" s="70">
        <f>C2456+D2456</f>
        <v>28</v>
      </c>
      <c r="K2456" s="56">
        <f>E2456</f>
        <v>92</v>
      </c>
      <c r="L2456" s="57">
        <f>SUM(F2456:G2456)</f>
        <v>49</v>
      </c>
    </row>
    <row r="2457" spans="1:12" s="37" customFormat="1" ht="11.45" customHeight="1" x14ac:dyDescent="0.15">
      <c r="A2457" s="299"/>
      <c r="B2457" s="303"/>
      <c r="C2457" s="72">
        <f>C2456/I2456*100</f>
        <v>2.9239766081871341</v>
      </c>
      <c r="D2457" s="72">
        <f>D2456/I2456*100</f>
        <v>13.450292397660817</v>
      </c>
      <c r="E2457" s="72">
        <f>E2456/I2456*100</f>
        <v>53.801169590643269</v>
      </c>
      <c r="F2457" s="72">
        <f>F2456/I2456*100</f>
        <v>17.543859649122805</v>
      </c>
      <c r="G2457" s="72">
        <f>G2456/I2456*100</f>
        <v>11.111111111111111</v>
      </c>
      <c r="H2457" s="73">
        <f>H2456/I2456*100</f>
        <v>1.1695906432748537</v>
      </c>
      <c r="I2457" s="69">
        <f t="shared" si="83"/>
        <v>100</v>
      </c>
      <c r="J2457" s="107">
        <f>J2456/I2456*100</f>
        <v>16.374269005847953</v>
      </c>
      <c r="K2457" s="51">
        <f>K2456/I2456*100</f>
        <v>53.801169590643269</v>
      </c>
      <c r="L2457" s="52">
        <f>L2456/I2456*100</f>
        <v>28.654970760233915</v>
      </c>
    </row>
    <row r="2458" spans="1:12" s="37" customFormat="1" ht="11.45" customHeight="1" x14ac:dyDescent="0.15">
      <c r="A2458" s="299"/>
      <c r="B2458" s="304" t="s">
        <v>9</v>
      </c>
      <c r="C2458" s="53">
        <v>14</v>
      </c>
      <c r="D2458" s="53">
        <v>37</v>
      </c>
      <c r="E2458" s="53">
        <v>99</v>
      </c>
      <c r="F2458" s="53">
        <v>50</v>
      </c>
      <c r="G2458" s="53">
        <v>34</v>
      </c>
      <c r="H2458" s="53">
        <v>1</v>
      </c>
      <c r="I2458" s="54">
        <f t="shared" si="83"/>
        <v>235</v>
      </c>
      <c r="J2458" s="70">
        <f>C2458+D2458</f>
        <v>51</v>
      </c>
      <c r="K2458" s="56">
        <f>E2458</f>
        <v>99</v>
      </c>
      <c r="L2458" s="57">
        <f>SUM(F2458:G2458)</f>
        <v>84</v>
      </c>
    </row>
    <row r="2459" spans="1:12" s="37" customFormat="1" ht="11.45" customHeight="1" x14ac:dyDescent="0.15">
      <c r="A2459" s="299"/>
      <c r="B2459" s="302"/>
      <c r="C2459" s="67">
        <f>C2458/I2458*100</f>
        <v>5.9574468085106389</v>
      </c>
      <c r="D2459" s="67">
        <f>D2458/I2458*100</f>
        <v>15.74468085106383</v>
      </c>
      <c r="E2459" s="67">
        <f>E2458/I2458*100</f>
        <v>42.127659574468083</v>
      </c>
      <c r="F2459" s="67">
        <f>F2458/I2458*100</f>
        <v>21.276595744680851</v>
      </c>
      <c r="G2459" s="67">
        <f>G2458/I2458*100</f>
        <v>14.468085106382977</v>
      </c>
      <c r="H2459" s="68">
        <f>H2458/I2458*100</f>
        <v>0.42553191489361702</v>
      </c>
      <c r="I2459" s="69">
        <f t="shared" si="83"/>
        <v>99.999999999999986</v>
      </c>
      <c r="J2459" s="107">
        <f>J2458/I2458*100</f>
        <v>21.702127659574469</v>
      </c>
      <c r="K2459" s="51">
        <f>K2458/I2458*100</f>
        <v>42.127659574468083</v>
      </c>
      <c r="L2459" s="52">
        <f>L2458/I2458*100</f>
        <v>35.744680851063833</v>
      </c>
    </row>
    <row r="2460" spans="1:12" s="37" customFormat="1" ht="11.45" customHeight="1" x14ac:dyDescent="0.15">
      <c r="A2460" s="299"/>
      <c r="B2460" s="303" t="s">
        <v>10</v>
      </c>
      <c r="C2460" s="53">
        <v>8</v>
      </c>
      <c r="D2460" s="53">
        <v>56</v>
      </c>
      <c r="E2460" s="53">
        <v>142</v>
      </c>
      <c r="F2460" s="53">
        <v>62</v>
      </c>
      <c r="G2460" s="53">
        <v>48</v>
      </c>
      <c r="H2460" s="53">
        <v>6</v>
      </c>
      <c r="I2460" s="54">
        <f t="shared" si="83"/>
        <v>322</v>
      </c>
      <c r="J2460" s="70">
        <f>C2460+D2460</f>
        <v>64</v>
      </c>
      <c r="K2460" s="56">
        <f>E2460</f>
        <v>142</v>
      </c>
      <c r="L2460" s="57">
        <f>SUM(F2460:G2460)</f>
        <v>110</v>
      </c>
    </row>
    <row r="2461" spans="1:12" s="37" customFormat="1" ht="11.45" customHeight="1" x14ac:dyDescent="0.15">
      <c r="A2461" s="299"/>
      <c r="B2461" s="303"/>
      <c r="C2461" s="72">
        <f>C2460/I2460*100</f>
        <v>2.4844720496894408</v>
      </c>
      <c r="D2461" s="72">
        <f>D2460/I2460*100</f>
        <v>17.391304347826086</v>
      </c>
      <c r="E2461" s="72">
        <f>E2460/I2460*100</f>
        <v>44.099378881987576</v>
      </c>
      <c r="F2461" s="72">
        <f>F2460/I2460*100</f>
        <v>19.254658385093169</v>
      </c>
      <c r="G2461" s="72">
        <f>G2460/I2460*100</f>
        <v>14.906832298136646</v>
      </c>
      <c r="H2461" s="73">
        <f>H2460/I2460*100</f>
        <v>1.8633540372670807</v>
      </c>
      <c r="I2461" s="69">
        <f t="shared" si="83"/>
        <v>100</v>
      </c>
      <c r="J2461" s="107">
        <f>J2460/I2460*100</f>
        <v>19.875776397515526</v>
      </c>
      <c r="K2461" s="51">
        <f>K2460/I2460*100</f>
        <v>44.099378881987576</v>
      </c>
      <c r="L2461" s="52">
        <f>L2460/I2460*100</f>
        <v>34.161490683229815</v>
      </c>
    </row>
    <row r="2462" spans="1:12" s="37" customFormat="1" ht="11.45" customHeight="1" x14ac:dyDescent="0.15">
      <c r="A2462" s="299"/>
      <c r="B2462" s="304" t="s">
        <v>11</v>
      </c>
      <c r="C2462" s="53">
        <v>16</v>
      </c>
      <c r="D2462" s="53">
        <v>49</v>
      </c>
      <c r="E2462" s="53">
        <v>190</v>
      </c>
      <c r="F2462" s="53">
        <v>69</v>
      </c>
      <c r="G2462" s="53">
        <v>46</v>
      </c>
      <c r="H2462" s="53">
        <v>4</v>
      </c>
      <c r="I2462" s="54">
        <f t="shared" si="83"/>
        <v>374</v>
      </c>
      <c r="J2462" s="70">
        <f>C2462+D2462</f>
        <v>65</v>
      </c>
      <c r="K2462" s="56">
        <f>E2462</f>
        <v>190</v>
      </c>
      <c r="L2462" s="57">
        <f>SUM(F2462:G2462)</f>
        <v>115</v>
      </c>
    </row>
    <row r="2463" spans="1:12" s="37" customFormat="1" ht="11.45" customHeight="1" x14ac:dyDescent="0.15">
      <c r="A2463" s="299"/>
      <c r="B2463" s="302"/>
      <c r="C2463" s="67">
        <f>C2462/I2462*100</f>
        <v>4.2780748663101598</v>
      </c>
      <c r="D2463" s="67">
        <f>D2462/I2462*100</f>
        <v>13.101604278074866</v>
      </c>
      <c r="E2463" s="67">
        <f>E2462/I2462*100</f>
        <v>50.802139037433157</v>
      </c>
      <c r="F2463" s="67">
        <f>F2462/I2462*100</f>
        <v>18.449197860962567</v>
      </c>
      <c r="G2463" s="67">
        <f>G2462/I2462*100</f>
        <v>12.299465240641712</v>
      </c>
      <c r="H2463" s="68">
        <f>H2462/I2462*100</f>
        <v>1.0695187165775399</v>
      </c>
      <c r="I2463" s="69">
        <f t="shared" si="83"/>
        <v>100</v>
      </c>
      <c r="J2463" s="107">
        <f>J2462/I2462*100</f>
        <v>17.379679144385026</v>
      </c>
      <c r="K2463" s="51">
        <f>K2462/I2462*100</f>
        <v>50.802139037433157</v>
      </c>
      <c r="L2463" s="52">
        <f>L2462/I2462*100</f>
        <v>30.748663101604279</v>
      </c>
    </row>
    <row r="2464" spans="1:12" s="37" customFormat="1" ht="11.45" customHeight="1" x14ac:dyDescent="0.15">
      <c r="A2464" s="299"/>
      <c r="B2464" s="303" t="s">
        <v>12</v>
      </c>
      <c r="C2464" s="53">
        <v>6</v>
      </c>
      <c r="D2464" s="53">
        <v>57</v>
      </c>
      <c r="E2464" s="53">
        <v>192</v>
      </c>
      <c r="F2464" s="53">
        <v>85</v>
      </c>
      <c r="G2464" s="53">
        <v>65</v>
      </c>
      <c r="H2464" s="53">
        <v>7</v>
      </c>
      <c r="I2464" s="54">
        <f t="shared" si="83"/>
        <v>412</v>
      </c>
      <c r="J2464" s="70">
        <f>C2464+D2464</f>
        <v>63</v>
      </c>
      <c r="K2464" s="56">
        <f>E2464</f>
        <v>192</v>
      </c>
      <c r="L2464" s="57">
        <f>SUM(F2464:G2464)</f>
        <v>150</v>
      </c>
    </row>
    <row r="2465" spans="1:12" s="37" customFormat="1" ht="11.45" customHeight="1" x14ac:dyDescent="0.15">
      <c r="A2465" s="299"/>
      <c r="B2465" s="303"/>
      <c r="C2465" s="72">
        <f>C2464/I2464*100</f>
        <v>1.4563106796116505</v>
      </c>
      <c r="D2465" s="72">
        <f>D2464/I2464*100</f>
        <v>13.834951456310678</v>
      </c>
      <c r="E2465" s="72">
        <f>E2464/I2464*100</f>
        <v>46.601941747572816</v>
      </c>
      <c r="F2465" s="72">
        <f>F2464/I2464*100</f>
        <v>20.631067961165048</v>
      </c>
      <c r="G2465" s="72">
        <f>G2464/I2464*100</f>
        <v>15.776699029126215</v>
      </c>
      <c r="H2465" s="73">
        <f>H2464/I2464*100</f>
        <v>1.6990291262135921</v>
      </c>
      <c r="I2465" s="69">
        <f t="shared" si="83"/>
        <v>100</v>
      </c>
      <c r="J2465" s="107">
        <f>J2464/I2464*100</f>
        <v>15.291262135922329</v>
      </c>
      <c r="K2465" s="51">
        <f>K2464/I2464*100</f>
        <v>46.601941747572816</v>
      </c>
      <c r="L2465" s="52">
        <f>L2464/I2464*100</f>
        <v>36.407766990291265</v>
      </c>
    </row>
    <row r="2466" spans="1:12" s="37" customFormat="1" ht="11.45" customHeight="1" x14ac:dyDescent="0.15">
      <c r="A2466" s="299"/>
      <c r="B2466" s="304" t="s">
        <v>13</v>
      </c>
      <c r="C2466" s="53">
        <v>22</v>
      </c>
      <c r="D2466" s="53">
        <v>86</v>
      </c>
      <c r="E2466" s="53">
        <v>210</v>
      </c>
      <c r="F2466" s="53">
        <v>100</v>
      </c>
      <c r="G2466" s="53">
        <v>55</v>
      </c>
      <c r="H2466" s="53">
        <v>36</v>
      </c>
      <c r="I2466" s="54">
        <f t="shared" si="83"/>
        <v>509</v>
      </c>
      <c r="J2466" s="70">
        <f>C2466+D2466</f>
        <v>108</v>
      </c>
      <c r="K2466" s="56">
        <f>E2466</f>
        <v>210</v>
      </c>
      <c r="L2466" s="57">
        <f>SUM(F2466:G2466)</f>
        <v>155</v>
      </c>
    </row>
    <row r="2467" spans="1:12" s="37" customFormat="1" ht="11.45" customHeight="1" x14ac:dyDescent="0.15">
      <c r="A2467" s="299"/>
      <c r="B2467" s="302"/>
      <c r="C2467" s="67">
        <f>C2466/I2466*100</f>
        <v>4.3222003929273081</v>
      </c>
      <c r="D2467" s="67">
        <f>D2466/I2466*100</f>
        <v>16.895874263261295</v>
      </c>
      <c r="E2467" s="67">
        <f>E2466/I2466*100</f>
        <v>41.257367387033398</v>
      </c>
      <c r="F2467" s="67">
        <f>F2466/I2466*100</f>
        <v>19.646365422396855</v>
      </c>
      <c r="G2467" s="67">
        <f>G2466/I2466*100</f>
        <v>10.805500982318271</v>
      </c>
      <c r="H2467" s="68">
        <f>H2466/I2466*100</f>
        <v>7.0726915520628681</v>
      </c>
      <c r="I2467" s="69">
        <f t="shared" si="83"/>
        <v>99.999999999999986</v>
      </c>
      <c r="J2467" s="107">
        <f>J2466/I2466*100</f>
        <v>21.218074656188605</v>
      </c>
      <c r="K2467" s="51">
        <f>K2466/I2466*100</f>
        <v>41.257367387033398</v>
      </c>
      <c r="L2467" s="52">
        <f>L2466/I2466*100</f>
        <v>30.451866404715126</v>
      </c>
    </row>
    <row r="2468" spans="1:12" s="37" customFormat="1" ht="11.45" customHeight="1" x14ac:dyDescent="0.15">
      <c r="A2468" s="299"/>
      <c r="B2468" s="303" t="s">
        <v>25</v>
      </c>
      <c r="C2468" s="53">
        <v>1</v>
      </c>
      <c r="D2468" s="53">
        <v>2</v>
      </c>
      <c r="E2468" s="53">
        <v>1</v>
      </c>
      <c r="F2468" s="53">
        <v>1</v>
      </c>
      <c r="G2468" s="53">
        <v>1</v>
      </c>
      <c r="H2468" s="53">
        <v>16</v>
      </c>
      <c r="I2468" s="54">
        <f t="shared" si="83"/>
        <v>22</v>
      </c>
      <c r="J2468" s="70">
        <f>C2468+D2468</f>
        <v>3</v>
      </c>
      <c r="K2468" s="56">
        <f>E2468</f>
        <v>1</v>
      </c>
      <c r="L2468" s="57">
        <f>SUM(F2468:G2468)</f>
        <v>2</v>
      </c>
    </row>
    <row r="2469" spans="1:12" s="37" customFormat="1" ht="11.45" customHeight="1" thickBot="1" x14ac:dyDescent="0.2">
      <c r="A2469" s="300"/>
      <c r="B2469" s="305"/>
      <c r="C2469" s="96">
        <f>C2468/I2468*100</f>
        <v>4.5454545454545459</v>
      </c>
      <c r="D2469" s="96">
        <f>D2468/I2468*100</f>
        <v>9.0909090909090917</v>
      </c>
      <c r="E2469" s="96">
        <f>E2468/I2468*100</f>
        <v>4.5454545454545459</v>
      </c>
      <c r="F2469" s="96">
        <f>F2468/I2468*100</f>
        <v>4.5454545454545459</v>
      </c>
      <c r="G2469" s="96">
        <f>G2468/I2468*100</f>
        <v>4.5454545454545459</v>
      </c>
      <c r="H2469" s="97">
        <f>H2468/I2468*100</f>
        <v>72.727272727272734</v>
      </c>
      <c r="I2469" s="167">
        <f t="shared" si="83"/>
        <v>100.00000000000001</v>
      </c>
      <c r="J2469" s="145">
        <f>J2468/I2468*100</f>
        <v>13.636363636363635</v>
      </c>
      <c r="K2469" s="99">
        <f>K2468/I2468*100</f>
        <v>4.5454545454545459</v>
      </c>
      <c r="L2469" s="74">
        <f>L2468/I2468*100</f>
        <v>9.0909090909090917</v>
      </c>
    </row>
    <row r="2470" spans="1:12" s="37" customFormat="1" ht="11.45" customHeight="1" thickBot="1" x14ac:dyDescent="0.2">
      <c r="A2470" s="306" t="s">
        <v>135</v>
      </c>
      <c r="B2470" s="301" t="s">
        <v>24</v>
      </c>
      <c r="C2470" s="53">
        <v>5</v>
      </c>
      <c r="D2470" s="53">
        <v>29</v>
      </c>
      <c r="E2470" s="53">
        <v>120</v>
      </c>
      <c r="F2470" s="53">
        <v>49</v>
      </c>
      <c r="G2470" s="53">
        <v>40</v>
      </c>
      <c r="H2470" s="53">
        <v>4</v>
      </c>
      <c r="I2470" s="34">
        <f t="shared" si="83"/>
        <v>247</v>
      </c>
      <c r="J2470" s="35">
        <f>C2470+D2470</f>
        <v>34</v>
      </c>
      <c r="K2470" s="33">
        <f>E2470</f>
        <v>120</v>
      </c>
      <c r="L2470" s="36">
        <f>SUM(F2470:G2470)</f>
        <v>89</v>
      </c>
    </row>
    <row r="2471" spans="1:12" s="37" customFormat="1" ht="11.45" customHeight="1" thickTop="1" thickBot="1" x14ac:dyDescent="0.2">
      <c r="A2471" s="307"/>
      <c r="B2471" s="302"/>
      <c r="C2471" s="67">
        <f>C2470/I2470*100</f>
        <v>2.0242914979757085</v>
      </c>
      <c r="D2471" s="67">
        <f>D2470/I2470*100</f>
        <v>11.740890688259109</v>
      </c>
      <c r="E2471" s="67">
        <f>E2470/I2470*100</f>
        <v>48.582995951417004</v>
      </c>
      <c r="F2471" s="67">
        <f>F2470/I2470*100</f>
        <v>19.838056680161944</v>
      </c>
      <c r="G2471" s="67">
        <f>G2470/I2470*100</f>
        <v>16.194331983805668</v>
      </c>
      <c r="H2471" s="68">
        <f>H2470/I2470*100</f>
        <v>1.6194331983805668</v>
      </c>
      <c r="I2471" s="69">
        <f t="shared" si="83"/>
        <v>100</v>
      </c>
      <c r="J2471" s="107">
        <f>J2470/I2470*100</f>
        <v>13.765182186234817</v>
      </c>
      <c r="K2471" s="51">
        <f>K2470/I2470*100</f>
        <v>48.582995951417004</v>
      </c>
      <c r="L2471" s="52">
        <f>L2470/I2470*100</f>
        <v>36.032388663967616</v>
      </c>
    </row>
    <row r="2472" spans="1:12" s="37" customFormat="1" ht="11.45" customHeight="1" thickTop="1" thickBot="1" x14ac:dyDescent="0.2">
      <c r="A2472" s="307"/>
      <c r="B2472" s="303" t="s">
        <v>3</v>
      </c>
      <c r="C2472" s="53">
        <v>5</v>
      </c>
      <c r="D2472" s="53">
        <v>25</v>
      </c>
      <c r="E2472" s="53">
        <v>59</v>
      </c>
      <c r="F2472" s="53">
        <v>37</v>
      </c>
      <c r="G2472" s="53">
        <v>23</v>
      </c>
      <c r="H2472" s="53">
        <v>5</v>
      </c>
      <c r="I2472" s="54">
        <f t="shared" si="83"/>
        <v>154</v>
      </c>
      <c r="J2472" s="70">
        <f>C2472+D2472</f>
        <v>30</v>
      </c>
      <c r="K2472" s="56">
        <f>E2472</f>
        <v>59</v>
      </c>
      <c r="L2472" s="57">
        <f>SUM(F2472:G2472)</f>
        <v>60</v>
      </c>
    </row>
    <row r="2473" spans="1:12" s="37" customFormat="1" ht="11.45" customHeight="1" thickTop="1" thickBot="1" x14ac:dyDescent="0.2">
      <c r="A2473" s="307"/>
      <c r="B2473" s="303"/>
      <c r="C2473" s="72">
        <f>C2472/I2472*100</f>
        <v>3.2467532467532463</v>
      </c>
      <c r="D2473" s="72">
        <f>D2472/I2472*100</f>
        <v>16.233766233766232</v>
      </c>
      <c r="E2473" s="72">
        <f>E2472/I2472*100</f>
        <v>38.311688311688314</v>
      </c>
      <c r="F2473" s="72">
        <f>F2472/I2472*100</f>
        <v>24.025974025974026</v>
      </c>
      <c r="G2473" s="72">
        <f>G2472/I2472*100</f>
        <v>14.935064935064934</v>
      </c>
      <c r="H2473" s="73">
        <f>H2472/I2472*100</f>
        <v>3.2467532467532463</v>
      </c>
      <c r="I2473" s="69">
        <f t="shared" si="83"/>
        <v>99.999999999999986</v>
      </c>
      <c r="J2473" s="107">
        <f>J2472/I2472*100</f>
        <v>19.480519480519483</v>
      </c>
      <c r="K2473" s="51">
        <f>K2472/I2472*100</f>
        <v>38.311688311688314</v>
      </c>
      <c r="L2473" s="52">
        <f>L2472/I2472*100</f>
        <v>38.961038961038966</v>
      </c>
    </row>
    <row r="2474" spans="1:12" s="37" customFormat="1" ht="11.45" customHeight="1" thickTop="1" thickBot="1" x14ac:dyDescent="0.2">
      <c r="A2474" s="307"/>
      <c r="B2474" s="304" t="s">
        <v>14</v>
      </c>
      <c r="C2474" s="53">
        <v>31</v>
      </c>
      <c r="D2474" s="53">
        <v>128</v>
      </c>
      <c r="E2474" s="53">
        <v>385</v>
      </c>
      <c r="F2474" s="53">
        <v>165</v>
      </c>
      <c r="G2474" s="53">
        <v>109</v>
      </c>
      <c r="H2474" s="53">
        <v>6</v>
      </c>
      <c r="I2474" s="54">
        <f t="shared" si="83"/>
        <v>824</v>
      </c>
      <c r="J2474" s="70">
        <f>C2474+D2474</f>
        <v>159</v>
      </c>
      <c r="K2474" s="56">
        <f>E2474</f>
        <v>385</v>
      </c>
      <c r="L2474" s="57">
        <f>SUM(F2474:G2474)</f>
        <v>274</v>
      </c>
    </row>
    <row r="2475" spans="1:12" s="37" customFormat="1" ht="11.45" customHeight="1" thickTop="1" thickBot="1" x14ac:dyDescent="0.2">
      <c r="A2475" s="307"/>
      <c r="B2475" s="302"/>
      <c r="C2475" s="67">
        <f>C2474/I2474*100</f>
        <v>3.762135922330097</v>
      </c>
      <c r="D2475" s="67">
        <f>D2474/I2474*100</f>
        <v>15.53398058252427</v>
      </c>
      <c r="E2475" s="67">
        <f>E2474/I2474*100</f>
        <v>46.723300970873787</v>
      </c>
      <c r="F2475" s="67">
        <f>F2474/I2474*100</f>
        <v>20.024271844660195</v>
      </c>
      <c r="G2475" s="67">
        <f>G2474/I2474*100</f>
        <v>13.228155339805825</v>
      </c>
      <c r="H2475" s="68">
        <f>H2474/I2474*100</f>
        <v>0.72815533980582525</v>
      </c>
      <c r="I2475" s="69">
        <f t="shared" si="83"/>
        <v>99.999999999999986</v>
      </c>
      <c r="J2475" s="107">
        <f>J2474/I2474*100</f>
        <v>19.296116504854368</v>
      </c>
      <c r="K2475" s="51">
        <f>K2474/I2474*100</f>
        <v>46.723300970873787</v>
      </c>
      <c r="L2475" s="52">
        <f>L2474/I2474*100</f>
        <v>33.252427184466022</v>
      </c>
    </row>
    <row r="2476" spans="1:12" s="37" customFormat="1" ht="11.45" customHeight="1" thickTop="1" thickBot="1" x14ac:dyDescent="0.2">
      <c r="A2476" s="307"/>
      <c r="B2476" s="303" t="s">
        <v>15</v>
      </c>
      <c r="C2476" s="53">
        <v>8</v>
      </c>
      <c r="D2476" s="53">
        <v>41</v>
      </c>
      <c r="E2476" s="53">
        <v>89</v>
      </c>
      <c r="F2476" s="53">
        <v>38</v>
      </c>
      <c r="G2476" s="53">
        <v>19</v>
      </c>
      <c r="H2476" s="53">
        <v>3</v>
      </c>
      <c r="I2476" s="54">
        <f t="shared" si="83"/>
        <v>198</v>
      </c>
      <c r="J2476" s="70">
        <f>C2476+D2476</f>
        <v>49</v>
      </c>
      <c r="K2476" s="56">
        <f>E2476</f>
        <v>89</v>
      </c>
      <c r="L2476" s="57">
        <f>SUM(F2476:G2476)</f>
        <v>57</v>
      </c>
    </row>
    <row r="2477" spans="1:12" s="37" customFormat="1" ht="11.45" customHeight="1" thickTop="1" thickBot="1" x14ac:dyDescent="0.2">
      <c r="A2477" s="307"/>
      <c r="B2477" s="303"/>
      <c r="C2477" s="72">
        <f>C2476/I2476*100</f>
        <v>4.0404040404040407</v>
      </c>
      <c r="D2477" s="72">
        <f>D2476/I2476*100</f>
        <v>20.707070707070706</v>
      </c>
      <c r="E2477" s="72">
        <f>E2476/I2476*100</f>
        <v>44.949494949494948</v>
      </c>
      <c r="F2477" s="72">
        <f>F2476/I2476*100</f>
        <v>19.19191919191919</v>
      </c>
      <c r="G2477" s="72">
        <f>G2476/I2476*100</f>
        <v>9.5959595959595951</v>
      </c>
      <c r="H2477" s="73">
        <f>H2476/I2476*100</f>
        <v>1.5151515151515151</v>
      </c>
      <c r="I2477" s="69">
        <f t="shared" si="83"/>
        <v>100</v>
      </c>
      <c r="J2477" s="107">
        <f>J2476/I2476*100</f>
        <v>24.747474747474747</v>
      </c>
      <c r="K2477" s="51">
        <f>K2476/I2476*100</f>
        <v>44.949494949494948</v>
      </c>
      <c r="L2477" s="52">
        <f>L2476/I2476*100</f>
        <v>28.787878787878789</v>
      </c>
    </row>
    <row r="2478" spans="1:12" s="37" customFormat="1" ht="11.45" customHeight="1" thickTop="1" thickBot="1" x14ac:dyDescent="0.2">
      <c r="A2478" s="307"/>
      <c r="B2478" s="304" t="s">
        <v>26</v>
      </c>
      <c r="C2478" s="53">
        <v>1</v>
      </c>
      <c r="D2478" s="53">
        <v>8</v>
      </c>
      <c r="E2478" s="53">
        <v>38</v>
      </c>
      <c r="F2478" s="53">
        <v>12</v>
      </c>
      <c r="G2478" s="53">
        <v>11</v>
      </c>
      <c r="H2478" s="53">
        <v>0</v>
      </c>
      <c r="I2478" s="54">
        <f t="shared" si="83"/>
        <v>70</v>
      </c>
      <c r="J2478" s="70">
        <f>C2478+D2478</f>
        <v>9</v>
      </c>
      <c r="K2478" s="56">
        <f>E2478</f>
        <v>38</v>
      </c>
      <c r="L2478" s="57">
        <f>SUM(F2478:G2478)</f>
        <v>23</v>
      </c>
    </row>
    <row r="2479" spans="1:12" s="37" customFormat="1" ht="11.45" customHeight="1" thickTop="1" thickBot="1" x14ac:dyDescent="0.2">
      <c r="A2479" s="307"/>
      <c r="B2479" s="302"/>
      <c r="C2479" s="67">
        <f>C2478/I2478*100</f>
        <v>1.4285714285714286</v>
      </c>
      <c r="D2479" s="67">
        <f>D2478/I2478*100</f>
        <v>11.428571428571429</v>
      </c>
      <c r="E2479" s="67">
        <f>E2478/I2478*100</f>
        <v>54.285714285714285</v>
      </c>
      <c r="F2479" s="67">
        <f>F2478/I2478*100</f>
        <v>17.142857142857142</v>
      </c>
      <c r="G2479" s="67">
        <f>G2478/I2478*100</f>
        <v>15.714285714285714</v>
      </c>
      <c r="H2479" s="68">
        <f>H2478/I2478*100</f>
        <v>0</v>
      </c>
      <c r="I2479" s="69">
        <f t="shared" si="83"/>
        <v>99.999999999999986</v>
      </c>
      <c r="J2479" s="107">
        <f>J2478/I2478*100</f>
        <v>12.857142857142856</v>
      </c>
      <c r="K2479" s="51">
        <f>K2478/I2478*100</f>
        <v>54.285714285714285</v>
      </c>
      <c r="L2479" s="52">
        <f>L2478/I2478*100</f>
        <v>32.857142857142854</v>
      </c>
    </row>
    <row r="2480" spans="1:12" ht="11.45" customHeight="1" thickTop="1" thickBot="1" x14ac:dyDescent="0.2">
      <c r="A2480" s="307"/>
      <c r="B2480" s="303" t="s">
        <v>27</v>
      </c>
      <c r="C2480" s="53">
        <v>18</v>
      </c>
      <c r="D2480" s="53">
        <v>65</v>
      </c>
      <c r="E2480" s="53">
        <v>214</v>
      </c>
      <c r="F2480" s="53">
        <v>87</v>
      </c>
      <c r="G2480" s="53">
        <v>54</v>
      </c>
      <c r="H2480" s="53">
        <v>28</v>
      </c>
      <c r="I2480" s="54">
        <f t="shared" si="83"/>
        <v>466</v>
      </c>
      <c r="J2480" s="70">
        <f>C2480+D2480</f>
        <v>83</v>
      </c>
      <c r="K2480" s="56">
        <f>E2480</f>
        <v>214</v>
      </c>
      <c r="L2480" s="57">
        <f>SUM(F2480:G2480)</f>
        <v>141</v>
      </c>
    </row>
    <row r="2481" spans="1:12" ht="11.45" customHeight="1" thickTop="1" thickBot="1" x14ac:dyDescent="0.2">
      <c r="A2481" s="307"/>
      <c r="B2481" s="303"/>
      <c r="C2481" s="72">
        <f>C2480/I2480*100</f>
        <v>3.8626609442060089</v>
      </c>
      <c r="D2481" s="72">
        <f>D2480/I2480*100</f>
        <v>13.948497854077251</v>
      </c>
      <c r="E2481" s="72">
        <f>E2480/I2480*100</f>
        <v>45.922746781115883</v>
      </c>
      <c r="F2481" s="72">
        <f>F2480/I2480*100</f>
        <v>18.669527896995707</v>
      </c>
      <c r="G2481" s="72">
        <f>G2480/I2480*100</f>
        <v>11.587982832618025</v>
      </c>
      <c r="H2481" s="73">
        <f>H2480/I2480*100</f>
        <v>6.0085836909871242</v>
      </c>
      <c r="I2481" s="69">
        <f t="shared" si="83"/>
        <v>100</v>
      </c>
      <c r="J2481" s="107">
        <f>J2480/I2480*100</f>
        <v>17.811158798283262</v>
      </c>
      <c r="K2481" s="51">
        <f>K2480/I2480*100</f>
        <v>45.922746781115883</v>
      </c>
      <c r="L2481" s="52">
        <f>L2480/I2480*100</f>
        <v>30.257510729613735</v>
      </c>
    </row>
    <row r="2482" spans="1:12" ht="11.45" customHeight="1" thickTop="1" thickBot="1" x14ac:dyDescent="0.2">
      <c r="A2482" s="307"/>
      <c r="B2482" s="304" t="s">
        <v>0</v>
      </c>
      <c r="C2482" s="53">
        <v>5</v>
      </c>
      <c r="D2482" s="53">
        <v>15</v>
      </c>
      <c r="E2482" s="53">
        <v>38</v>
      </c>
      <c r="F2482" s="53">
        <v>16</v>
      </c>
      <c r="G2482" s="53">
        <v>22</v>
      </c>
      <c r="H2482" s="53">
        <v>5</v>
      </c>
      <c r="I2482" s="54">
        <f t="shared" si="83"/>
        <v>101</v>
      </c>
      <c r="J2482" s="70">
        <f>C2482+D2482</f>
        <v>20</v>
      </c>
      <c r="K2482" s="56">
        <f>E2482</f>
        <v>38</v>
      </c>
      <c r="L2482" s="57">
        <f>SUM(F2482:G2482)</f>
        <v>38</v>
      </c>
    </row>
    <row r="2483" spans="1:12" ht="11.45" customHeight="1" thickTop="1" thickBot="1" x14ac:dyDescent="0.2">
      <c r="A2483" s="307"/>
      <c r="B2483" s="302"/>
      <c r="C2483" s="67">
        <f>C2482/I2482*100</f>
        <v>4.9504950495049505</v>
      </c>
      <c r="D2483" s="67">
        <f>D2482/I2482*100</f>
        <v>14.85148514851485</v>
      </c>
      <c r="E2483" s="67">
        <f>E2482/I2482*100</f>
        <v>37.623762376237622</v>
      </c>
      <c r="F2483" s="67">
        <f>F2482/I2482*100</f>
        <v>15.841584158415841</v>
      </c>
      <c r="G2483" s="67">
        <f>G2482/I2482*100</f>
        <v>21.782178217821784</v>
      </c>
      <c r="H2483" s="68">
        <f>H2482/I2482*100</f>
        <v>4.9504950495049505</v>
      </c>
      <c r="I2483" s="69">
        <f t="shared" si="83"/>
        <v>100</v>
      </c>
      <c r="J2483" s="107">
        <f>J2482/I2482*100</f>
        <v>19.801980198019802</v>
      </c>
      <c r="K2483" s="51">
        <f>K2482/I2482*100</f>
        <v>37.623762376237622</v>
      </c>
      <c r="L2483" s="52">
        <f>L2482/I2482*100</f>
        <v>37.623762376237622</v>
      </c>
    </row>
    <row r="2484" spans="1:12" ht="11.45" customHeight="1" thickTop="1" thickBot="1" x14ac:dyDescent="0.2">
      <c r="A2484" s="307"/>
      <c r="B2484" s="303" t="s">
        <v>25</v>
      </c>
      <c r="C2484" s="53">
        <v>1</v>
      </c>
      <c r="D2484" s="53">
        <v>6</v>
      </c>
      <c r="E2484" s="53">
        <v>10</v>
      </c>
      <c r="F2484" s="53">
        <v>3</v>
      </c>
      <c r="G2484" s="53">
        <v>1</v>
      </c>
      <c r="H2484" s="53">
        <v>21</v>
      </c>
      <c r="I2484" s="54">
        <f t="shared" si="83"/>
        <v>42</v>
      </c>
      <c r="J2484" s="70">
        <f>C2484+D2484</f>
        <v>7</v>
      </c>
      <c r="K2484" s="56">
        <f>E2484</f>
        <v>10</v>
      </c>
      <c r="L2484" s="57">
        <f>SUM(F2484:G2484)</f>
        <v>4</v>
      </c>
    </row>
    <row r="2485" spans="1:12" ht="11.45" customHeight="1" thickTop="1" thickBot="1" x14ac:dyDescent="0.2">
      <c r="A2485" s="308"/>
      <c r="B2485" s="305"/>
      <c r="C2485" s="96">
        <f>C2484/I2484*100</f>
        <v>2.3809523809523809</v>
      </c>
      <c r="D2485" s="96">
        <f>D2484/I2484*100</f>
        <v>14.285714285714285</v>
      </c>
      <c r="E2485" s="96">
        <f>E2484/I2484*100</f>
        <v>23.809523809523807</v>
      </c>
      <c r="F2485" s="96">
        <f>F2484/I2484*100</f>
        <v>7.1428571428571423</v>
      </c>
      <c r="G2485" s="96">
        <f>G2484/I2484*100</f>
        <v>2.3809523809523809</v>
      </c>
      <c r="H2485" s="97">
        <f>H2484/I2484*100</f>
        <v>50</v>
      </c>
      <c r="I2485" s="167">
        <f t="shared" si="83"/>
        <v>99.999999999999986</v>
      </c>
      <c r="J2485" s="145">
        <f>J2484/I2484*100</f>
        <v>16.666666666666664</v>
      </c>
      <c r="K2485" s="99">
        <f>K2484/I2484*100</f>
        <v>23.809523809523807</v>
      </c>
      <c r="L2485" s="74">
        <f>L2484/I2484*100</f>
        <v>9.5238095238095237</v>
      </c>
    </row>
    <row r="2486" spans="1:12" ht="11.45" customHeight="1" x14ac:dyDescent="0.15">
      <c r="A2486" s="298" t="s">
        <v>22</v>
      </c>
      <c r="B2486" s="301" t="s">
        <v>28</v>
      </c>
      <c r="C2486" s="53">
        <v>12</v>
      </c>
      <c r="D2486" s="53">
        <v>29</v>
      </c>
      <c r="E2486" s="53">
        <v>107</v>
      </c>
      <c r="F2486" s="53">
        <v>44</v>
      </c>
      <c r="G2486" s="53">
        <v>29</v>
      </c>
      <c r="H2486" s="53">
        <v>14</v>
      </c>
      <c r="I2486" s="34">
        <f t="shared" si="83"/>
        <v>235</v>
      </c>
      <c r="J2486" s="35">
        <f>C2486+D2486</f>
        <v>41</v>
      </c>
      <c r="K2486" s="33">
        <f>E2486</f>
        <v>107</v>
      </c>
      <c r="L2486" s="36">
        <f>SUM(F2486:G2486)</f>
        <v>73</v>
      </c>
    </row>
    <row r="2487" spans="1:12" ht="11.45" customHeight="1" x14ac:dyDescent="0.15">
      <c r="A2487" s="299"/>
      <c r="B2487" s="302"/>
      <c r="C2487" s="67">
        <f>C2486/I2486*100</f>
        <v>5.1063829787234036</v>
      </c>
      <c r="D2487" s="67">
        <f>D2486/I2486*100</f>
        <v>12.340425531914894</v>
      </c>
      <c r="E2487" s="67">
        <f>E2486/I2486*100</f>
        <v>45.531914893617021</v>
      </c>
      <c r="F2487" s="67">
        <f>F2486/I2486*100</f>
        <v>18.723404255319149</v>
      </c>
      <c r="G2487" s="67">
        <f>G2486/I2486*100</f>
        <v>12.340425531914894</v>
      </c>
      <c r="H2487" s="68">
        <f>H2486/I2486*100</f>
        <v>5.9574468085106389</v>
      </c>
      <c r="I2487" s="69">
        <f t="shared" si="83"/>
        <v>100</v>
      </c>
      <c r="J2487" s="107">
        <f>J2486/I2486*100</f>
        <v>17.446808510638299</v>
      </c>
      <c r="K2487" s="51">
        <f>K2486/I2486*100</f>
        <v>45.531914893617021</v>
      </c>
      <c r="L2487" s="52">
        <f>L2486/I2486*100</f>
        <v>31.063829787234042</v>
      </c>
    </row>
    <row r="2488" spans="1:12" ht="11.45" customHeight="1" x14ac:dyDescent="0.15">
      <c r="A2488" s="299"/>
      <c r="B2488" s="303" t="s">
        <v>29</v>
      </c>
      <c r="C2488" s="53">
        <v>13</v>
      </c>
      <c r="D2488" s="53">
        <v>63</v>
      </c>
      <c r="E2488" s="53">
        <v>144</v>
      </c>
      <c r="F2488" s="53">
        <v>67</v>
      </c>
      <c r="G2488" s="53">
        <v>43</v>
      </c>
      <c r="H2488" s="53">
        <v>7</v>
      </c>
      <c r="I2488" s="54">
        <f t="shared" si="83"/>
        <v>337</v>
      </c>
      <c r="J2488" s="70">
        <f>C2488+D2488</f>
        <v>76</v>
      </c>
      <c r="K2488" s="56">
        <f>E2488</f>
        <v>144</v>
      </c>
      <c r="L2488" s="57">
        <f>SUM(F2488:G2488)</f>
        <v>110</v>
      </c>
    </row>
    <row r="2489" spans="1:12" ht="11.45" customHeight="1" x14ac:dyDescent="0.15">
      <c r="A2489" s="299"/>
      <c r="B2489" s="303"/>
      <c r="C2489" s="72">
        <f>C2488/I2488*100</f>
        <v>3.857566765578635</v>
      </c>
      <c r="D2489" s="72">
        <f>D2488/I2488*100</f>
        <v>18.694362017804153</v>
      </c>
      <c r="E2489" s="72">
        <f>E2488/I2488*100</f>
        <v>42.729970326409493</v>
      </c>
      <c r="F2489" s="72">
        <f>F2488/I2488*100</f>
        <v>19.881305637982198</v>
      </c>
      <c r="G2489" s="72">
        <f>G2488/I2488*100</f>
        <v>12.759643916913946</v>
      </c>
      <c r="H2489" s="73">
        <f>H2488/I2488*100</f>
        <v>2.0771513353115725</v>
      </c>
      <c r="I2489" s="69">
        <f t="shared" si="83"/>
        <v>99.999999999999986</v>
      </c>
      <c r="J2489" s="107">
        <f>J2488/I2488*100</f>
        <v>22.551928783382788</v>
      </c>
      <c r="K2489" s="51">
        <f>K2488/I2488*100</f>
        <v>42.729970326409493</v>
      </c>
      <c r="L2489" s="52">
        <f>L2488/I2488*100</f>
        <v>32.640949554896146</v>
      </c>
    </row>
    <row r="2490" spans="1:12" ht="11.45" customHeight="1" x14ac:dyDescent="0.15">
      <c r="A2490" s="299"/>
      <c r="B2490" s="304" t="s">
        <v>30</v>
      </c>
      <c r="C2490" s="53">
        <v>24</v>
      </c>
      <c r="D2490" s="53">
        <v>140</v>
      </c>
      <c r="E2490" s="53">
        <v>448</v>
      </c>
      <c r="F2490" s="53">
        <v>194</v>
      </c>
      <c r="G2490" s="53">
        <v>137</v>
      </c>
      <c r="H2490" s="53">
        <v>16</v>
      </c>
      <c r="I2490" s="54">
        <f t="shared" si="83"/>
        <v>959</v>
      </c>
      <c r="J2490" s="70">
        <f>C2490+D2490</f>
        <v>164</v>
      </c>
      <c r="K2490" s="56">
        <f>E2490</f>
        <v>448</v>
      </c>
      <c r="L2490" s="57">
        <f>SUM(F2490:G2490)</f>
        <v>331</v>
      </c>
    </row>
    <row r="2491" spans="1:12" ht="11.45" customHeight="1" x14ac:dyDescent="0.15">
      <c r="A2491" s="299"/>
      <c r="B2491" s="302"/>
      <c r="C2491" s="67">
        <f>C2490/I2490*100</f>
        <v>2.502606882168926</v>
      </c>
      <c r="D2491" s="67">
        <f>D2490/I2490*100</f>
        <v>14.5985401459854</v>
      </c>
      <c r="E2491" s="67">
        <f>E2490/I2490*100</f>
        <v>46.715328467153284</v>
      </c>
      <c r="F2491" s="67">
        <f>F2490/I2490*100</f>
        <v>20.229405630865486</v>
      </c>
      <c r="G2491" s="67">
        <f>G2490/I2490*100</f>
        <v>14.285714285714285</v>
      </c>
      <c r="H2491" s="68">
        <f>H2490/I2490*100</f>
        <v>1.6684045881126173</v>
      </c>
      <c r="I2491" s="69">
        <f t="shared" si="83"/>
        <v>100</v>
      </c>
      <c r="J2491" s="107">
        <f>J2490/I2490*100</f>
        <v>17.10114702815433</v>
      </c>
      <c r="K2491" s="51">
        <f>K2490/I2490*100</f>
        <v>46.715328467153284</v>
      </c>
      <c r="L2491" s="52">
        <f>L2490/I2490*100</f>
        <v>34.515119916579771</v>
      </c>
    </row>
    <row r="2492" spans="1:12" ht="11.45" customHeight="1" x14ac:dyDescent="0.15">
      <c r="A2492" s="299"/>
      <c r="B2492" s="303" t="s">
        <v>31</v>
      </c>
      <c r="C2492" s="53">
        <v>16</v>
      </c>
      <c r="D2492" s="53">
        <v>57</v>
      </c>
      <c r="E2492" s="53">
        <v>191</v>
      </c>
      <c r="F2492" s="53">
        <v>72</v>
      </c>
      <c r="G2492" s="53">
        <v>53</v>
      </c>
      <c r="H2492" s="53">
        <v>8</v>
      </c>
      <c r="I2492" s="54">
        <f t="shared" si="83"/>
        <v>397</v>
      </c>
      <c r="J2492" s="70">
        <f>C2492+D2492</f>
        <v>73</v>
      </c>
      <c r="K2492" s="56">
        <f>E2492</f>
        <v>191</v>
      </c>
      <c r="L2492" s="57">
        <f>SUM(F2492:G2492)</f>
        <v>125</v>
      </c>
    </row>
    <row r="2493" spans="1:12" ht="11.45" customHeight="1" x14ac:dyDescent="0.15">
      <c r="A2493" s="299"/>
      <c r="B2493" s="303"/>
      <c r="C2493" s="72">
        <f>C2492/I2492*100</f>
        <v>4.0302267002518892</v>
      </c>
      <c r="D2493" s="72">
        <f>D2492/I2492*100</f>
        <v>14.357682619647354</v>
      </c>
      <c r="E2493" s="72">
        <f>E2492/I2492*100</f>
        <v>48.110831234256928</v>
      </c>
      <c r="F2493" s="72">
        <f>F2492/I2492*100</f>
        <v>18.136020151133501</v>
      </c>
      <c r="G2493" s="72">
        <f>G2492/I2492*100</f>
        <v>13.350125944584383</v>
      </c>
      <c r="H2493" s="73">
        <f>H2492/I2492*100</f>
        <v>2.0151133501259446</v>
      </c>
      <c r="I2493" s="69">
        <f t="shared" si="83"/>
        <v>99.999999999999986</v>
      </c>
      <c r="J2493" s="107">
        <f>J2492/I2492*100</f>
        <v>18.387909319899247</v>
      </c>
      <c r="K2493" s="51">
        <f>K2492/I2492*100</f>
        <v>48.110831234256928</v>
      </c>
      <c r="L2493" s="52">
        <f>L2492/I2492*100</f>
        <v>31.486146095717881</v>
      </c>
    </row>
    <row r="2494" spans="1:12" ht="11.45" customHeight="1" x14ac:dyDescent="0.15">
      <c r="A2494" s="299"/>
      <c r="B2494" s="304" t="s">
        <v>58</v>
      </c>
      <c r="C2494" s="53">
        <v>7</v>
      </c>
      <c r="D2494" s="53">
        <v>26</v>
      </c>
      <c r="E2494" s="53">
        <v>55</v>
      </c>
      <c r="F2494" s="53">
        <v>24</v>
      </c>
      <c r="G2494" s="53">
        <v>16</v>
      </c>
      <c r="H2494" s="53">
        <v>6</v>
      </c>
      <c r="I2494" s="54">
        <f t="shared" si="83"/>
        <v>134</v>
      </c>
      <c r="J2494" s="70">
        <f>C2494+D2494</f>
        <v>33</v>
      </c>
      <c r="K2494" s="56">
        <f>E2494</f>
        <v>55</v>
      </c>
      <c r="L2494" s="57">
        <f>SUM(F2494:G2494)</f>
        <v>40</v>
      </c>
    </row>
    <row r="2495" spans="1:12" ht="11.45" customHeight="1" x14ac:dyDescent="0.15">
      <c r="A2495" s="299"/>
      <c r="B2495" s="302"/>
      <c r="C2495" s="72">
        <f>C2494/I2494*100</f>
        <v>5.2238805970149249</v>
      </c>
      <c r="D2495" s="72">
        <f>D2494/I2494*100</f>
        <v>19.402985074626866</v>
      </c>
      <c r="E2495" s="72">
        <f>E2494/I2494*100</f>
        <v>41.044776119402989</v>
      </c>
      <c r="F2495" s="72">
        <f>F2494/I2494*100</f>
        <v>17.910447761194028</v>
      </c>
      <c r="G2495" s="72">
        <f>G2494/I2494*100</f>
        <v>11.940298507462686</v>
      </c>
      <c r="H2495" s="73">
        <f>H2494/I2494*100</f>
        <v>4.4776119402985071</v>
      </c>
      <c r="I2495" s="69">
        <f t="shared" si="83"/>
        <v>100</v>
      </c>
      <c r="J2495" s="107">
        <f>J2494/I2494*100</f>
        <v>24.626865671641792</v>
      </c>
      <c r="K2495" s="51">
        <f>K2494/I2494*100</f>
        <v>41.044776119402989</v>
      </c>
      <c r="L2495" s="52">
        <f>L2494/I2494*100</f>
        <v>29.850746268656714</v>
      </c>
    </row>
    <row r="2496" spans="1:12" ht="11.45" customHeight="1" x14ac:dyDescent="0.15">
      <c r="A2496" s="299"/>
      <c r="B2496" s="303" t="s">
        <v>25</v>
      </c>
      <c r="C2496" s="53">
        <v>2</v>
      </c>
      <c r="D2496" s="53">
        <v>2</v>
      </c>
      <c r="E2496" s="53">
        <v>8</v>
      </c>
      <c r="F2496" s="53">
        <v>6</v>
      </c>
      <c r="G2496" s="53">
        <v>1</v>
      </c>
      <c r="H2496" s="53">
        <v>21</v>
      </c>
      <c r="I2496" s="54">
        <f t="shared" si="83"/>
        <v>40</v>
      </c>
      <c r="J2496" s="70">
        <f>C2496+D2496</f>
        <v>4</v>
      </c>
      <c r="K2496" s="56">
        <f>E2496</f>
        <v>8</v>
      </c>
      <c r="L2496" s="57">
        <f>SUM(F2496:G2496)</f>
        <v>7</v>
      </c>
    </row>
    <row r="2497" spans="1:12" ht="11.45" customHeight="1" thickBot="1" x14ac:dyDescent="0.2">
      <c r="A2497" s="300"/>
      <c r="B2497" s="305"/>
      <c r="C2497" s="96">
        <f>C2496/I2496*100</f>
        <v>5</v>
      </c>
      <c r="D2497" s="96">
        <f>D2496/I2496*100</f>
        <v>5</v>
      </c>
      <c r="E2497" s="96">
        <f>E2496/I2496*100</f>
        <v>20</v>
      </c>
      <c r="F2497" s="96">
        <f>F2496/I2496*100</f>
        <v>15</v>
      </c>
      <c r="G2497" s="96">
        <f>G2496/I2496*100</f>
        <v>2.5</v>
      </c>
      <c r="H2497" s="97">
        <f>H2496/I2496*100</f>
        <v>52.5</v>
      </c>
      <c r="I2497" s="167">
        <f t="shared" si="83"/>
        <v>100</v>
      </c>
      <c r="J2497" s="145">
        <f>J2496/I2496*100</f>
        <v>10</v>
      </c>
      <c r="K2497" s="99">
        <f>K2496/I2496*100</f>
        <v>20</v>
      </c>
      <c r="L2497" s="74">
        <f>L2496/I2496*100</f>
        <v>17.5</v>
      </c>
    </row>
    <row r="2498" spans="1:12" s="240" customFormat="1" ht="15" customHeight="1" x14ac:dyDescent="0.15">
      <c r="A2498" s="115"/>
      <c r="B2498" s="116"/>
      <c r="C2498" s="234"/>
      <c r="D2498" s="234"/>
      <c r="E2498" s="234"/>
      <c r="F2498" s="234"/>
      <c r="G2498" s="234"/>
      <c r="H2498" s="234"/>
      <c r="I2498" s="139"/>
      <c r="J2498" s="139"/>
      <c r="K2498" s="139"/>
      <c r="L2498" s="139"/>
    </row>
    <row r="2499" spans="1:12" ht="16.149999999999999" customHeight="1" x14ac:dyDescent="0.15">
      <c r="A2499" s="115"/>
      <c r="B2499" s="116"/>
      <c r="C2499" s="234"/>
      <c r="D2499" s="234"/>
      <c r="E2499" s="234"/>
      <c r="F2499" s="234"/>
      <c r="G2499" s="234"/>
      <c r="H2499" s="234"/>
      <c r="I2499" s="139"/>
      <c r="J2499" s="139"/>
      <c r="K2499" s="139"/>
      <c r="L2499" s="139"/>
    </row>
    <row r="2500" spans="1:12" s="4" customFormat="1" ht="30" customHeight="1" thickBot="1" x14ac:dyDescent="0.2">
      <c r="A2500" s="309" t="s">
        <v>102</v>
      </c>
      <c r="B2500" s="309"/>
      <c r="C2500" s="309"/>
      <c r="D2500" s="309"/>
      <c r="E2500" s="309"/>
      <c r="F2500" s="309"/>
      <c r="G2500" s="309"/>
      <c r="H2500" s="309"/>
      <c r="I2500" s="309"/>
      <c r="J2500" s="309"/>
      <c r="K2500" s="309"/>
      <c r="L2500" s="309"/>
    </row>
    <row r="2501" spans="1:12" s="2" customFormat="1" ht="2.25" customHeight="1" x14ac:dyDescent="0.15">
      <c r="A2501" s="310" t="s">
        <v>122</v>
      </c>
      <c r="B2501" s="311"/>
      <c r="C2501" s="5"/>
      <c r="D2501" s="5"/>
      <c r="E2501" s="5"/>
      <c r="F2501" s="5"/>
      <c r="G2501" s="5"/>
      <c r="H2501" s="209"/>
      <c r="I2501" s="7"/>
      <c r="J2501" s="210"/>
      <c r="K2501" s="5"/>
      <c r="L2501" s="9"/>
    </row>
    <row r="2502" spans="1:12" s="2" customFormat="1" ht="10.15" customHeight="1" x14ac:dyDescent="0.15">
      <c r="A2502" s="312"/>
      <c r="B2502" s="313"/>
      <c r="C2502" s="10">
        <v>1</v>
      </c>
      <c r="D2502" s="10">
        <v>2</v>
      </c>
      <c r="E2502" s="10">
        <v>3</v>
      </c>
      <c r="F2502" s="10">
        <v>4</v>
      </c>
      <c r="G2502" s="10">
        <v>5</v>
      </c>
      <c r="H2502" s="325" t="s">
        <v>123</v>
      </c>
      <c r="I2502" s="11"/>
      <c r="J2502" s="207" t="s">
        <v>124</v>
      </c>
      <c r="K2502" s="10">
        <v>3</v>
      </c>
      <c r="L2502" s="13" t="s">
        <v>125</v>
      </c>
    </row>
    <row r="2503" spans="1:12" s="2" customFormat="1" ht="2.25" customHeight="1" x14ac:dyDescent="0.15">
      <c r="A2503" s="312"/>
      <c r="B2503" s="313"/>
      <c r="C2503" s="10"/>
      <c r="D2503" s="10"/>
      <c r="E2503" s="10"/>
      <c r="F2503" s="10"/>
      <c r="G2503" s="10"/>
      <c r="H2503" s="325"/>
      <c r="I2503" s="11"/>
      <c r="J2503" s="207"/>
      <c r="K2503" s="10"/>
      <c r="L2503" s="13"/>
    </row>
    <row r="2504" spans="1:12" s="2" customFormat="1" ht="2.25" customHeight="1" x14ac:dyDescent="0.15">
      <c r="A2504" s="312"/>
      <c r="B2504" s="313"/>
      <c r="C2504" s="14"/>
      <c r="D2504" s="14"/>
      <c r="E2504" s="14"/>
      <c r="F2504" s="14"/>
      <c r="G2504" s="14"/>
      <c r="H2504" s="325"/>
      <c r="I2504" s="15"/>
      <c r="J2504" s="208"/>
      <c r="K2504" s="17"/>
      <c r="L2504" s="18"/>
    </row>
    <row r="2505" spans="1:12" s="24" customFormat="1" ht="60" customHeight="1" x14ac:dyDescent="0.15">
      <c r="A2505" s="316" t="s">
        <v>35</v>
      </c>
      <c r="B2505" s="317"/>
      <c r="C2505" s="21" t="s">
        <v>177</v>
      </c>
      <c r="D2505" s="21" t="s">
        <v>178</v>
      </c>
      <c r="E2505" s="21" t="s">
        <v>126</v>
      </c>
      <c r="F2505" s="21" t="s">
        <v>179</v>
      </c>
      <c r="G2505" s="21" t="s">
        <v>180</v>
      </c>
      <c r="H2505" s="325"/>
      <c r="I2505" s="15" t="s">
        <v>5</v>
      </c>
      <c r="J2505" s="22" t="s">
        <v>177</v>
      </c>
      <c r="K2505" s="21" t="s">
        <v>127</v>
      </c>
      <c r="L2505" s="23" t="s">
        <v>180</v>
      </c>
    </row>
    <row r="2506" spans="1:12" s="24" customFormat="1" ht="2.25" customHeight="1" thickBot="1" x14ac:dyDescent="0.2">
      <c r="A2506" s="173"/>
      <c r="B2506" s="174"/>
      <c r="C2506" s="175"/>
      <c r="D2506" s="176"/>
      <c r="E2506" s="175"/>
      <c r="F2506" s="176"/>
      <c r="G2506" s="175"/>
      <c r="H2506" s="177"/>
      <c r="I2506" s="178"/>
      <c r="J2506" s="179"/>
      <c r="K2506" s="175"/>
      <c r="L2506" s="180"/>
    </row>
    <row r="2507" spans="1:12" s="37" customFormat="1" ht="11.25" customHeight="1" x14ac:dyDescent="0.15">
      <c r="A2507" s="318" t="s">
        <v>23</v>
      </c>
      <c r="B2507" s="319"/>
      <c r="C2507" s="33">
        <f t="shared" ref="C2507:H2507" si="84">C2509+C2511+C2513+C2515+C2517</f>
        <v>135</v>
      </c>
      <c r="D2507" s="33">
        <f t="shared" si="84"/>
        <v>685</v>
      </c>
      <c r="E2507" s="33">
        <f t="shared" si="84"/>
        <v>864</v>
      </c>
      <c r="F2507" s="33">
        <f t="shared" si="84"/>
        <v>260</v>
      </c>
      <c r="G2507" s="33">
        <f t="shared" si="84"/>
        <v>93</v>
      </c>
      <c r="H2507" s="33">
        <f t="shared" si="84"/>
        <v>65</v>
      </c>
      <c r="I2507" s="34">
        <f t="shared" ref="I2507:I2516" si="85">SUM(C2507:H2507)</f>
        <v>2102</v>
      </c>
      <c r="J2507" s="35">
        <f>C2507+D2507</f>
        <v>820</v>
      </c>
      <c r="K2507" s="33">
        <f>E2507</f>
        <v>864</v>
      </c>
      <c r="L2507" s="36">
        <f>SUM(F2507:G2507)</f>
        <v>353</v>
      </c>
    </row>
    <row r="2508" spans="1:12" s="37" customFormat="1" ht="11.25" customHeight="1" thickBot="1" x14ac:dyDescent="0.2">
      <c r="A2508" s="320"/>
      <c r="B2508" s="321"/>
      <c r="C2508" s="142">
        <f>C2507/I2507*100</f>
        <v>6.4224548049476695</v>
      </c>
      <c r="D2508" s="142">
        <f>D2507/I2507*100</f>
        <v>32.58801141769743</v>
      </c>
      <c r="E2508" s="142">
        <f>E2507/I2507*100</f>
        <v>41.103710751665076</v>
      </c>
      <c r="F2508" s="142">
        <f>F2507/I2507*100</f>
        <v>12.369172216936251</v>
      </c>
      <c r="G2508" s="142">
        <f>G2507/I2507*100</f>
        <v>4.4243577545195052</v>
      </c>
      <c r="H2508" s="181">
        <f>H2507/I2507*100</f>
        <v>3.0922930542340628</v>
      </c>
      <c r="I2508" s="167">
        <f t="shared" si="85"/>
        <v>99.999999999999986</v>
      </c>
      <c r="J2508" s="145">
        <f>J2507/I2507*100</f>
        <v>39.0104662226451</v>
      </c>
      <c r="K2508" s="99">
        <f>K2507/I2507*100</f>
        <v>41.103710751665076</v>
      </c>
      <c r="L2508" s="74">
        <f>L2507/I2507*100</f>
        <v>16.793529971455754</v>
      </c>
    </row>
    <row r="2509" spans="1:12" s="37" customFormat="1" ht="11.45" customHeight="1" x14ac:dyDescent="0.15">
      <c r="A2509" s="298" t="s">
        <v>128</v>
      </c>
      <c r="B2509" s="301" t="s">
        <v>20</v>
      </c>
      <c r="C2509" s="53">
        <v>100</v>
      </c>
      <c r="D2509" s="53">
        <v>496</v>
      </c>
      <c r="E2509" s="53">
        <v>536</v>
      </c>
      <c r="F2509" s="53">
        <v>175</v>
      </c>
      <c r="G2509" s="53">
        <v>62</v>
      </c>
      <c r="H2509" s="53">
        <v>32</v>
      </c>
      <c r="I2509" s="34">
        <f t="shared" si="85"/>
        <v>1401</v>
      </c>
      <c r="J2509" s="35">
        <f>C2509+D2509</f>
        <v>596</v>
      </c>
      <c r="K2509" s="33">
        <f>E2509</f>
        <v>536</v>
      </c>
      <c r="L2509" s="36">
        <f>SUM(F2509:G2509)</f>
        <v>237</v>
      </c>
    </row>
    <row r="2510" spans="1:12" s="37" customFormat="1" ht="11.45" customHeight="1" x14ac:dyDescent="0.15">
      <c r="A2510" s="299"/>
      <c r="B2510" s="302"/>
      <c r="C2510" s="127">
        <f>C2509/I2509*100</f>
        <v>7.1377587437544614</v>
      </c>
      <c r="D2510" s="67">
        <f>D2509/I2509*100</f>
        <v>35.403283369022127</v>
      </c>
      <c r="E2510" s="67">
        <f>E2509/I2509*100</f>
        <v>38.258386866523914</v>
      </c>
      <c r="F2510" s="67">
        <f>F2509/I2509*100</f>
        <v>12.491077801570306</v>
      </c>
      <c r="G2510" s="67">
        <f>G2509/I2509*100</f>
        <v>4.4254104211277658</v>
      </c>
      <c r="H2510" s="68">
        <f>H2509/I2509*100</f>
        <v>2.2840827980014278</v>
      </c>
      <c r="I2510" s="69">
        <f t="shared" si="85"/>
        <v>99.999999999999986</v>
      </c>
      <c r="J2510" s="107">
        <f>J2509/I2509*100</f>
        <v>42.541042112776587</v>
      </c>
      <c r="K2510" s="51">
        <f>K2509/I2509*100</f>
        <v>38.258386866523914</v>
      </c>
      <c r="L2510" s="52">
        <f>L2509/I2509*100</f>
        <v>16.916488222698074</v>
      </c>
    </row>
    <row r="2511" spans="1:12" s="37" customFormat="1" ht="11.45" customHeight="1" x14ac:dyDescent="0.15">
      <c r="A2511" s="299"/>
      <c r="B2511" s="303" t="s">
        <v>21</v>
      </c>
      <c r="C2511" s="53">
        <v>26</v>
      </c>
      <c r="D2511" s="53">
        <v>126</v>
      </c>
      <c r="E2511" s="53">
        <v>240</v>
      </c>
      <c r="F2511" s="53">
        <v>55</v>
      </c>
      <c r="G2511" s="53">
        <v>13</v>
      </c>
      <c r="H2511" s="53">
        <v>22</v>
      </c>
      <c r="I2511" s="54">
        <f t="shared" si="85"/>
        <v>482</v>
      </c>
      <c r="J2511" s="70">
        <f>C2511+D2511</f>
        <v>152</v>
      </c>
      <c r="K2511" s="56">
        <f>E2511</f>
        <v>240</v>
      </c>
      <c r="L2511" s="57">
        <f>SUM(F2511:G2511)</f>
        <v>68</v>
      </c>
    </row>
    <row r="2512" spans="1:12" s="37" customFormat="1" ht="11.45" customHeight="1" x14ac:dyDescent="0.15">
      <c r="A2512" s="299"/>
      <c r="B2512" s="303"/>
      <c r="C2512" s="72">
        <f>C2511/I2511*100</f>
        <v>5.394190871369295</v>
      </c>
      <c r="D2512" s="72">
        <f>D2511/I2511*100</f>
        <v>26.141078838174277</v>
      </c>
      <c r="E2512" s="72">
        <f>E2511/I2511*100</f>
        <v>49.792531120331951</v>
      </c>
      <c r="F2512" s="72">
        <f>F2511/I2511*100</f>
        <v>11.410788381742739</v>
      </c>
      <c r="G2512" s="72">
        <f>G2511/I2511*100</f>
        <v>2.6970954356846475</v>
      </c>
      <c r="H2512" s="73">
        <f>H2511/I2511*100</f>
        <v>4.5643153526970952</v>
      </c>
      <c r="I2512" s="69">
        <f t="shared" si="85"/>
        <v>99.999999999999986</v>
      </c>
      <c r="J2512" s="107">
        <f>J2511/I2511*100</f>
        <v>31.535269709543567</v>
      </c>
      <c r="K2512" s="51">
        <f>K2511/I2511*100</f>
        <v>49.792531120331951</v>
      </c>
      <c r="L2512" s="52">
        <f>L2511/I2511*100</f>
        <v>14.107883817427386</v>
      </c>
    </row>
    <row r="2513" spans="1:12" s="37" customFormat="1" ht="11.45" customHeight="1" x14ac:dyDescent="0.15">
      <c r="A2513" s="299"/>
      <c r="B2513" s="304" t="s">
        <v>226</v>
      </c>
      <c r="C2513" s="53">
        <v>6</v>
      </c>
      <c r="D2513" s="53">
        <v>50</v>
      </c>
      <c r="E2513" s="53">
        <v>62</v>
      </c>
      <c r="F2513" s="53">
        <v>23</v>
      </c>
      <c r="G2513" s="53">
        <v>14</v>
      </c>
      <c r="H2513" s="53">
        <v>8</v>
      </c>
      <c r="I2513" s="54">
        <f t="shared" si="85"/>
        <v>163</v>
      </c>
      <c r="J2513" s="70">
        <f>C2513+D2513</f>
        <v>56</v>
      </c>
      <c r="K2513" s="56">
        <f>E2513</f>
        <v>62</v>
      </c>
      <c r="L2513" s="57">
        <f>SUM(F2513:G2513)</f>
        <v>37</v>
      </c>
    </row>
    <row r="2514" spans="1:12" s="37" customFormat="1" ht="11.45" customHeight="1" x14ac:dyDescent="0.15">
      <c r="A2514" s="299"/>
      <c r="B2514" s="302"/>
      <c r="C2514" s="67">
        <f>C2513/I2513*100</f>
        <v>3.6809815950920246</v>
      </c>
      <c r="D2514" s="67">
        <f>D2513/I2513*100</f>
        <v>30.674846625766872</v>
      </c>
      <c r="E2514" s="67">
        <f>E2513/I2513*100</f>
        <v>38.036809815950924</v>
      </c>
      <c r="F2514" s="67">
        <f>F2513/I2513*100</f>
        <v>14.110429447852759</v>
      </c>
      <c r="G2514" s="67">
        <f>G2513/I2513*100</f>
        <v>8.5889570552147241</v>
      </c>
      <c r="H2514" s="68">
        <f>H2513/I2513*100</f>
        <v>4.9079754601226995</v>
      </c>
      <c r="I2514" s="69">
        <f t="shared" si="85"/>
        <v>100</v>
      </c>
      <c r="J2514" s="107">
        <f>J2513/I2513*100</f>
        <v>34.355828220858896</v>
      </c>
      <c r="K2514" s="51">
        <f>K2513/I2513*100</f>
        <v>38.036809815950924</v>
      </c>
      <c r="L2514" s="52">
        <f>L2513/I2513*100</f>
        <v>22.699386503067483</v>
      </c>
    </row>
    <row r="2515" spans="1:12" s="37" customFormat="1" ht="11.45" customHeight="1" x14ac:dyDescent="0.15">
      <c r="A2515" s="299"/>
      <c r="B2515" s="303" t="s">
        <v>238</v>
      </c>
      <c r="C2515" s="53">
        <v>3</v>
      </c>
      <c r="D2515" s="53">
        <v>13</v>
      </c>
      <c r="E2515" s="53">
        <v>26</v>
      </c>
      <c r="F2515" s="53">
        <v>7</v>
      </c>
      <c r="G2515" s="53">
        <v>4</v>
      </c>
      <c r="H2515" s="53">
        <v>3</v>
      </c>
      <c r="I2515" s="54">
        <f t="shared" si="85"/>
        <v>56</v>
      </c>
      <c r="J2515" s="70">
        <f>C2515+D2515</f>
        <v>16</v>
      </c>
      <c r="K2515" s="56">
        <f>E2515</f>
        <v>26</v>
      </c>
      <c r="L2515" s="57">
        <f>SUM(F2515:G2515)</f>
        <v>11</v>
      </c>
    </row>
    <row r="2516" spans="1:12" s="37" customFormat="1" ht="11.45" customHeight="1" thickBot="1" x14ac:dyDescent="0.2">
      <c r="A2516" s="299"/>
      <c r="B2516" s="303"/>
      <c r="C2516" s="72">
        <f>C2515/I2515*100</f>
        <v>5.3571428571428568</v>
      </c>
      <c r="D2516" s="72">
        <f>D2515/I2515*100</f>
        <v>23.214285714285715</v>
      </c>
      <c r="E2516" s="72">
        <f>E2515/I2515*100</f>
        <v>46.428571428571431</v>
      </c>
      <c r="F2516" s="72">
        <f>F2515/I2515*100</f>
        <v>12.5</v>
      </c>
      <c r="G2516" s="72">
        <f>G2515/I2515*100</f>
        <v>7.1428571428571423</v>
      </c>
      <c r="H2516" s="73">
        <f>H2515/I2515*100</f>
        <v>5.3571428571428568</v>
      </c>
      <c r="I2516" s="69">
        <f t="shared" si="85"/>
        <v>100</v>
      </c>
      <c r="J2516" s="107">
        <f>J2515/I2515*100</f>
        <v>28.571428571428569</v>
      </c>
      <c r="K2516" s="51">
        <f>K2515/I2515*100</f>
        <v>46.428571428571431</v>
      </c>
      <c r="L2516" s="52">
        <f>L2515/I2515*100</f>
        <v>19.642857142857142</v>
      </c>
    </row>
    <row r="2517" spans="1:12" s="37" customFormat="1" ht="11.45" hidden="1" customHeight="1" x14ac:dyDescent="0.15">
      <c r="A2517" s="299"/>
      <c r="B2517" s="304" t="s">
        <v>239</v>
      </c>
      <c r="C2517" s="75">
        <v>0</v>
      </c>
      <c r="D2517" s="75">
        <v>0</v>
      </c>
      <c r="E2517" s="75">
        <v>0</v>
      </c>
      <c r="F2517" s="75">
        <v>0</v>
      </c>
      <c r="G2517" s="75">
        <v>0</v>
      </c>
      <c r="H2517" s="76">
        <v>0</v>
      </c>
      <c r="I2517" s="156">
        <v>0</v>
      </c>
      <c r="J2517" s="157">
        <v>0</v>
      </c>
      <c r="K2517" s="158">
        <v>0</v>
      </c>
      <c r="L2517" s="80">
        <v>0</v>
      </c>
    </row>
    <row r="2518" spans="1:12" s="37" customFormat="1" ht="11.45" hidden="1" customHeight="1" thickBot="1" x14ac:dyDescent="0.2">
      <c r="A2518" s="300"/>
      <c r="B2518" s="305"/>
      <c r="C2518" s="134" t="s">
        <v>240</v>
      </c>
      <c r="D2518" s="134" t="s">
        <v>240</v>
      </c>
      <c r="E2518" s="134" t="s">
        <v>240</v>
      </c>
      <c r="F2518" s="134" t="s">
        <v>240</v>
      </c>
      <c r="G2518" s="134" t="s">
        <v>240</v>
      </c>
      <c r="H2518" s="182" t="s">
        <v>240</v>
      </c>
      <c r="I2518" s="161" t="s">
        <v>240</v>
      </c>
      <c r="J2518" s="162" t="s">
        <v>240</v>
      </c>
      <c r="K2518" s="163" t="s">
        <v>240</v>
      </c>
      <c r="L2518" s="164" t="s">
        <v>240</v>
      </c>
    </row>
    <row r="2519" spans="1:12" s="37" customFormat="1" ht="11.45" customHeight="1" x14ac:dyDescent="0.15">
      <c r="A2519" s="298" t="s">
        <v>241</v>
      </c>
      <c r="B2519" s="301" t="s">
        <v>1</v>
      </c>
      <c r="C2519" s="87">
        <v>57</v>
      </c>
      <c r="D2519" s="87">
        <v>265</v>
      </c>
      <c r="E2519" s="87">
        <v>379</v>
      </c>
      <c r="F2519" s="87">
        <v>102</v>
      </c>
      <c r="G2519" s="87">
        <v>42</v>
      </c>
      <c r="H2519" s="195">
        <v>20</v>
      </c>
      <c r="I2519" s="34">
        <f t="shared" ref="I2519:I2568" si="86">SUM(C2519:H2519)</f>
        <v>865</v>
      </c>
      <c r="J2519" s="35">
        <f>C2519+D2519</f>
        <v>322</v>
      </c>
      <c r="K2519" s="33">
        <f>E2519</f>
        <v>379</v>
      </c>
      <c r="L2519" s="36">
        <f>SUM(F2519:G2519)</f>
        <v>144</v>
      </c>
    </row>
    <row r="2520" spans="1:12" s="37" customFormat="1" ht="11.45" customHeight="1" x14ac:dyDescent="0.15">
      <c r="A2520" s="299"/>
      <c r="B2520" s="303"/>
      <c r="C2520" s="72">
        <f>C2519/I2519*100</f>
        <v>6.5895953757225429</v>
      </c>
      <c r="D2520" s="72">
        <f>D2519/I2519*100</f>
        <v>30.635838150289018</v>
      </c>
      <c r="E2520" s="72">
        <f>E2519/I2519*100</f>
        <v>43.815028901734102</v>
      </c>
      <c r="F2520" s="72">
        <f>F2519/I2519*100</f>
        <v>11.791907514450866</v>
      </c>
      <c r="G2520" s="72">
        <f>G2519/I2519*100</f>
        <v>4.8554913294797686</v>
      </c>
      <c r="H2520" s="73">
        <f>H2519/I2519*100</f>
        <v>2.3121387283236992</v>
      </c>
      <c r="I2520" s="69">
        <f t="shared" si="86"/>
        <v>100</v>
      </c>
      <c r="J2520" s="107">
        <f>J2519/I2519*100</f>
        <v>37.225433526011557</v>
      </c>
      <c r="K2520" s="51">
        <f>K2519/I2519*100</f>
        <v>43.815028901734102</v>
      </c>
      <c r="L2520" s="52">
        <f>L2519/I2519*100</f>
        <v>16.647398843930635</v>
      </c>
    </row>
    <row r="2521" spans="1:12" s="37" customFormat="1" ht="11.45" customHeight="1" x14ac:dyDescent="0.15">
      <c r="A2521" s="299"/>
      <c r="B2521" s="304" t="s">
        <v>2</v>
      </c>
      <c r="C2521" s="53">
        <v>78</v>
      </c>
      <c r="D2521" s="53">
        <v>417</v>
      </c>
      <c r="E2521" s="53">
        <v>482</v>
      </c>
      <c r="F2521" s="53">
        <v>158</v>
      </c>
      <c r="G2521" s="53">
        <v>50</v>
      </c>
      <c r="H2521" s="53">
        <v>28</v>
      </c>
      <c r="I2521" s="54">
        <f t="shared" si="86"/>
        <v>1213</v>
      </c>
      <c r="J2521" s="70">
        <f>C2521+D2521</f>
        <v>495</v>
      </c>
      <c r="K2521" s="56">
        <f>E2521</f>
        <v>482</v>
      </c>
      <c r="L2521" s="57">
        <f>SUM(F2521:G2521)</f>
        <v>208</v>
      </c>
    </row>
    <row r="2522" spans="1:12" s="37" customFormat="1" ht="11.45" customHeight="1" x14ac:dyDescent="0.15">
      <c r="A2522" s="299"/>
      <c r="B2522" s="302"/>
      <c r="C2522" s="67">
        <f>C2521/I2521*100</f>
        <v>6.4303380049464138</v>
      </c>
      <c r="D2522" s="67">
        <f>D2521/I2521*100</f>
        <v>34.377576257213519</v>
      </c>
      <c r="E2522" s="67">
        <f>E2521/I2521*100</f>
        <v>39.736191261335527</v>
      </c>
      <c r="F2522" s="67">
        <f>F2521/I2521*100</f>
        <v>13.025556471558119</v>
      </c>
      <c r="G2522" s="67">
        <f>G2521/I2521*100</f>
        <v>4.1220115416323164</v>
      </c>
      <c r="H2522" s="68">
        <f>H2521/I2521*100</f>
        <v>2.3083264633140974</v>
      </c>
      <c r="I2522" s="69">
        <f t="shared" si="86"/>
        <v>100</v>
      </c>
      <c r="J2522" s="107">
        <f>J2521/I2521*100</f>
        <v>40.807914262159933</v>
      </c>
      <c r="K2522" s="51">
        <f>K2521/I2521*100</f>
        <v>39.736191261335527</v>
      </c>
      <c r="L2522" s="52">
        <f>L2521/I2521*100</f>
        <v>17.147568013190437</v>
      </c>
    </row>
    <row r="2523" spans="1:12" s="37" customFormat="1" ht="11.45" customHeight="1" x14ac:dyDescent="0.15">
      <c r="A2523" s="299"/>
      <c r="B2523" s="303" t="s">
        <v>6</v>
      </c>
      <c r="C2523" s="53">
        <v>0</v>
      </c>
      <c r="D2523" s="53">
        <v>3</v>
      </c>
      <c r="E2523" s="53">
        <v>3</v>
      </c>
      <c r="F2523" s="53">
        <v>0</v>
      </c>
      <c r="G2523" s="53">
        <v>1</v>
      </c>
      <c r="H2523" s="53">
        <v>17</v>
      </c>
      <c r="I2523" s="54">
        <f t="shared" si="86"/>
        <v>24</v>
      </c>
      <c r="J2523" s="70">
        <f>C2523+D2523</f>
        <v>3</v>
      </c>
      <c r="K2523" s="56">
        <f>E2523</f>
        <v>3</v>
      </c>
      <c r="L2523" s="57">
        <f>SUM(F2523:G2523)</f>
        <v>1</v>
      </c>
    </row>
    <row r="2524" spans="1:12" s="37" customFormat="1" ht="11.45" customHeight="1" thickBot="1" x14ac:dyDescent="0.2">
      <c r="A2524" s="300"/>
      <c r="B2524" s="305"/>
      <c r="C2524" s="96">
        <f>C2523/I2523*100</f>
        <v>0</v>
      </c>
      <c r="D2524" s="96">
        <f>D2523/I2523*100</f>
        <v>12.5</v>
      </c>
      <c r="E2524" s="96">
        <f>E2523/I2523*100</f>
        <v>12.5</v>
      </c>
      <c r="F2524" s="96">
        <f>F2523/I2523*100</f>
        <v>0</v>
      </c>
      <c r="G2524" s="96">
        <f>G2523/I2523*100</f>
        <v>4.1666666666666661</v>
      </c>
      <c r="H2524" s="97">
        <f>H2523/I2523*100</f>
        <v>70.833333333333343</v>
      </c>
      <c r="I2524" s="167">
        <f t="shared" si="86"/>
        <v>100</v>
      </c>
      <c r="J2524" s="145">
        <f>J2523/I2523*100</f>
        <v>12.5</v>
      </c>
      <c r="K2524" s="99">
        <f>K2523/I2523*100</f>
        <v>12.5</v>
      </c>
      <c r="L2524" s="74">
        <f>L2523/I2523*100</f>
        <v>4.1666666666666661</v>
      </c>
    </row>
    <row r="2525" spans="1:12" s="37" customFormat="1" ht="11.45" customHeight="1" x14ac:dyDescent="0.15">
      <c r="A2525" s="298" t="s">
        <v>242</v>
      </c>
      <c r="B2525" s="301" t="s">
        <v>7</v>
      </c>
      <c r="C2525" s="53">
        <v>7</v>
      </c>
      <c r="D2525" s="53">
        <v>12</v>
      </c>
      <c r="E2525" s="53">
        <v>26</v>
      </c>
      <c r="F2525" s="53">
        <v>11</v>
      </c>
      <c r="G2525" s="53">
        <v>1</v>
      </c>
      <c r="H2525" s="53">
        <v>0</v>
      </c>
      <c r="I2525" s="34">
        <f t="shared" si="86"/>
        <v>57</v>
      </c>
      <c r="J2525" s="35">
        <f>C2525+D2525</f>
        <v>19</v>
      </c>
      <c r="K2525" s="33">
        <f>E2525</f>
        <v>26</v>
      </c>
      <c r="L2525" s="36">
        <f>SUM(F2525:G2525)</f>
        <v>12</v>
      </c>
    </row>
    <row r="2526" spans="1:12" s="37" customFormat="1" ht="11.45" customHeight="1" x14ac:dyDescent="0.15">
      <c r="A2526" s="299"/>
      <c r="B2526" s="302"/>
      <c r="C2526" s="67">
        <f>C2525/I2525*100</f>
        <v>12.280701754385964</v>
      </c>
      <c r="D2526" s="67">
        <f>D2525/I2525*100</f>
        <v>21.052631578947366</v>
      </c>
      <c r="E2526" s="67">
        <f>E2525/I2525*100</f>
        <v>45.614035087719294</v>
      </c>
      <c r="F2526" s="67">
        <f>F2525/I2525*100</f>
        <v>19.298245614035086</v>
      </c>
      <c r="G2526" s="67">
        <f>G2525/I2525*100</f>
        <v>1.7543859649122806</v>
      </c>
      <c r="H2526" s="68">
        <f>H2525/I2525*100</f>
        <v>0</v>
      </c>
      <c r="I2526" s="69">
        <f t="shared" si="86"/>
        <v>99.999999999999986</v>
      </c>
      <c r="J2526" s="107">
        <f>J2525/I2525*100</f>
        <v>33.333333333333329</v>
      </c>
      <c r="K2526" s="51">
        <f>K2525/I2525*100</f>
        <v>45.614035087719294</v>
      </c>
      <c r="L2526" s="52">
        <f>L2525/I2525*100</f>
        <v>21.052631578947366</v>
      </c>
    </row>
    <row r="2527" spans="1:12" s="37" customFormat="1" ht="11.45" customHeight="1" x14ac:dyDescent="0.15">
      <c r="A2527" s="299"/>
      <c r="B2527" s="303" t="s">
        <v>8</v>
      </c>
      <c r="C2527" s="53">
        <v>11</v>
      </c>
      <c r="D2527" s="53">
        <v>53</v>
      </c>
      <c r="E2527" s="53">
        <v>78</v>
      </c>
      <c r="F2527" s="53">
        <v>18</v>
      </c>
      <c r="G2527" s="53">
        <v>9</v>
      </c>
      <c r="H2527" s="53">
        <v>2</v>
      </c>
      <c r="I2527" s="54">
        <f t="shared" si="86"/>
        <v>171</v>
      </c>
      <c r="J2527" s="70">
        <f>C2527+D2527</f>
        <v>64</v>
      </c>
      <c r="K2527" s="56">
        <f>E2527</f>
        <v>78</v>
      </c>
      <c r="L2527" s="57">
        <f>SUM(F2527:G2527)</f>
        <v>27</v>
      </c>
    </row>
    <row r="2528" spans="1:12" s="37" customFormat="1" ht="11.45" customHeight="1" x14ac:dyDescent="0.15">
      <c r="A2528" s="299"/>
      <c r="B2528" s="303"/>
      <c r="C2528" s="72">
        <f>C2527/I2527*100</f>
        <v>6.4327485380116958</v>
      </c>
      <c r="D2528" s="72">
        <f>D2527/I2527*100</f>
        <v>30.994152046783626</v>
      </c>
      <c r="E2528" s="72">
        <f>E2527/I2527*100</f>
        <v>45.614035087719294</v>
      </c>
      <c r="F2528" s="72">
        <f>F2527/I2527*100</f>
        <v>10.526315789473683</v>
      </c>
      <c r="G2528" s="72">
        <f>G2527/I2527*100</f>
        <v>5.2631578947368416</v>
      </c>
      <c r="H2528" s="73">
        <f>H2527/I2527*100</f>
        <v>1.1695906432748537</v>
      </c>
      <c r="I2528" s="69">
        <f t="shared" si="86"/>
        <v>100</v>
      </c>
      <c r="J2528" s="107">
        <f>J2527/I2527*100</f>
        <v>37.42690058479532</v>
      </c>
      <c r="K2528" s="51">
        <f>K2527/I2527*100</f>
        <v>45.614035087719294</v>
      </c>
      <c r="L2528" s="52">
        <f>L2527/I2527*100</f>
        <v>15.789473684210526</v>
      </c>
    </row>
    <row r="2529" spans="1:12" s="37" customFormat="1" ht="11.45" customHeight="1" x14ac:dyDescent="0.15">
      <c r="A2529" s="299"/>
      <c r="B2529" s="304" t="s">
        <v>9</v>
      </c>
      <c r="C2529" s="53">
        <v>16</v>
      </c>
      <c r="D2529" s="53">
        <v>64</v>
      </c>
      <c r="E2529" s="53">
        <v>107</v>
      </c>
      <c r="F2529" s="53">
        <v>31</v>
      </c>
      <c r="G2529" s="53">
        <v>16</v>
      </c>
      <c r="H2529" s="53">
        <v>1</v>
      </c>
      <c r="I2529" s="54">
        <f t="shared" si="86"/>
        <v>235</v>
      </c>
      <c r="J2529" s="70">
        <f>C2529+D2529</f>
        <v>80</v>
      </c>
      <c r="K2529" s="56">
        <f>E2529</f>
        <v>107</v>
      </c>
      <c r="L2529" s="57">
        <f>SUM(F2529:G2529)</f>
        <v>47</v>
      </c>
    </row>
    <row r="2530" spans="1:12" s="37" customFormat="1" ht="11.45" customHeight="1" x14ac:dyDescent="0.15">
      <c r="A2530" s="299"/>
      <c r="B2530" s="302"/>
      <c r="C2530" s="67">
        <f>C2529/I2529*100</f>
        <v>6.8085106382978724</v>
      </c>
      <c r="D2530" s="67">
        <f>D2529/I2529*100</f>
        <v>27.23404255319149</v>
      </c>
      <c r="E2530" s="67">
        <f>E2529/I2529*100</f>
        <v>45.531914893617021</v>
      </c>
      <c r="F2530" s="67">
        <f>F2529/I2529*100</f>
        <v>13.191489361702127</v>
      </c>
      <c r="G2530" s="67">
        <f>G2529/I2529*100</f>
        <v>6.8085106382978724</v>
      </c>
      <c r="H2530" s="68">
        <f>H2529/I2529*100</f>
        <v>0.42553191489361702</v>
      </c>
      <c r="I2530" s="69">
        <f t="shared" si="86"/>
        <v>100</v>
      </c>
      <c r="J2530" s="107">
        <f>J2529/I2529*100</f>
        <v>34.042553191489361</v>
      </c>
      <c r="K2530" s="51">
        <f>K2529/I2529*100</f>
        <v>45.531914893617021</v>
      </c>
      <c r="L2530" s="52">
        <f>L2529/I2529*100</f>
        <v>20</v>
      </c>
    </row>
    <row r="2531" spans="1:12" s="37" customFormat="1" ht="11.45" customHeight="1" x14ac:dyDescent="0.15">
      <c r="A2531" s="299"/>
      <c r="B2531" s="303" t="s">
        <v>10</v>
      </c>
      <c r="C2531" s="53">
        <v>27</v>
      </c>
      <c r="D2531" s="53">
        <v>100</v>
      </c>
      <c r="E2531" s="53">
        <v>127</v>
      </c>
      <c r="F2531" s="53">
        <v>47</v>
      </c>
      <c r="G2531" s="53">
        <v>15</v>
      </c>
      <c r="H2531" s="53">
        <v>6</v>
      </c>
      <c r="I2531" s="54">
        <f t="shared" si="86"/>
        <v>322</v>
      </c>
      <c r="J2531" s="70">
        <f>C2531+D2531</f>
        <v>127</v>
      </c>
      <c r="K2531" s="56">
        <f>E2531</f>
        <v>127</v>
      </c>
      <c r="L2531" s="57">
        <f>SUM(F2531:G2531)</f>
        <v>62</v>
      </c>
    </row>
    <row r="2532" spans="1:12" s="37" customFormat="1" ht="11.45" customHeight="1" x14ac:dyDescent="0.15">
      <c r="A2532" s="299"/>
      <c r="B2532" s="303"/>
      <c r="C2532" s="72">
        <f>C2531/I2531*100</f>
        <v>8.3850931677018643</v>
      </c>
      <c r="D2532" s="72">
        <f>D2531/I2531*100</f>
        <v>31.05590062111801</v>
      </c>
      <c r="E2532" s="72">
        <f>E2531/I2531*100</f>
        <v>39.440993788819881</v>
      </c>
      <c r="F2532" s="72">
        <f>F2531/I2531*100</f>
        <v>14.596273291925465</v>
      </c>
      <c r="G2532" s="72">
        <f>G2531/I2531*100</f>
        <v>4.658385093167702</v>
      </c>
      <c r="H2532" s="73">
        <f>H2531/I2531*100</f>
        <v>1.8633540372670807</v>
      </c>
      <c r="I2532" s="69">
        <f t="shared" si="86"/>
        <v>100.00000000000001</v>
      </c>
      <c r="J2532" s="107">
        <f>J2531/I2531*100</f>
        <v>39.440993788819881</v>
      </c>
      <c r="K2532" s="51">
        <f>K2531/I2531*100</f>
        <v>39.440993788819881</v>
      </c>
      <c r="L2532" s="52">
        <f>L2531/I2531*100</f>
        <v>19.254658385093169</v>
      </c>
    </row>
    <row r="2533" spans="1:12" s="37" customFormat="1" ht="11.45" customHeight="1" x14ac:dyDescent="0.15">
      <c r="A2533" s="299"/>
      <c r="B2533" s="304" t="s">
        <v>11</v>
      </c>
      <c r="C2533" s="53">
        <v>20</v>
      </c>
      <c r="D2533" s="53">
        <v>132</v>
      </c>
      <c r="E2533" s="53">
        <v>159</v>
      </c>
      <c r="F2533" s="53">
        <v>49</v>
      </c>
      <c r="G2533" s="53">
        <v>11</v>
      </c>
      <c r="H2533" s="53">
        <v>3</v>
      </c>
      <c r="I2533" s="54">
        <f t="shared" si="86"/>
        <v>374</v>
      </c>
      <c r="J2533" s="70">
        <f>C2533+D2533</f>
        <v>152</v>
      </c>
      <c r="K2533" s="56">
        <f>E2533</f>
        <v>159</v>
      </c>
      <c r="L2533" s="57">
        <f>SUM(F2533:G2533)</f>
        <v>60</v>
      </c>
    </row>
    <row r="2534" spans="1:12" s="37" customFormat="1" ht="11.45" customHeight="1" x14ac:dyDescent="0.15">
      <c r="A2534" s="299"/>
      <c r="B2534" s="302"/>
      <c r="C2534" s="67">
        <f>C2533/I2533*100</f>
        <v>5.3475935828877006</v>
      </c>
      <c r="D2534" s="67">
        <f>D2533/I2533*100</f>
        <v>35.294117647058826</v>
      </c>
      <c r="E2534" s="67">
        <f>E2533/I2533*100</f>
        <v>42.513368983957214</v>
      </c>
      <c r="F2534" s="67">
        <f>F2533/I2533*100</f>
        <v>13.101604278074866</v>
      </c>
      <c r="G2534" s="67">
        <f>G2533/I2533*100</f>
        <v>2.9411764705882351</v>
      </c>
      <c r="H2534" s="68">
        <f>H2533/I2533*100</f>
        <v>0.80213903743315518</v>
      </c>
      <c r="I2534" s="69">
        <f t="shared" si="86"/>
        <v>99.999999999999986</v>
      </c>
      <c r="J2534" s="107">
        <f>J2533/I2533*100</f>
        <v>40.641711229946523</v>
      </c>
      <c r="K2534" s="51">
        <f>K2533/I2533*100</f>
        <v>42.513368983957214</v>
      </c>
      <c r="L2534" s="52">
        <f>L2533/I2533*100</f>
        <v>16.042780748663102</v>
      </c>
    </row>
    <row r="2535" spans="1:12" s="37" customFormat="1" ht="11.45" customHeight="1" x14ac:dyDescent="0.15">
      <c r="A2535" s="299"/>
      <c r="B2535" s="303" t="s">
        <v>12</v>
      </c>
      <c r="C2535" s="53">
        <v>18</v>
      </c>
      <c r="D2535" s="53">
        <v>151</v>
      </c>
      <c r="E2535" s="53">
        <v>164</v>
      </c>
      <c r="F2535" s="53">
        <v>52</v>
      </c>
      <c r="G2535" s="53">
        <v>19</v>
      </c>
      <c r="H2535" s="53">
        <v>8</v>
      </c>
      <c r="I2535" s="54">
        <f t="shared" si="86"/>
        <v>412</v>
      </c>
      <c r="J2535" s="70">
        <f>C2535+D2535</f>
        <v>169</v>
      </c>
      <c r="K2535" s="56">
        <f>E2535</f>
        <v>164</v>
      </c>
      <c r="L2535" s="57">
        <f>SUM(F2535:G2535)</f>
        <v>71</v>
      </c>
    </row>
    <row r="2536" spans="1:12" s="37" customFormat="1" ht="11.45" customHeight="1" x14ac:dyDescent="0.15">
      <c r="A2536" s="299"/>
      <c r="B2536" s="303"/>
      <c r="C2536" s="72">
        <f>C2535/I2535*100</f>
        <v>4.3689320388349513</v>
      </c>
      <c r="D2536" s="72">
        <f>D2535/I2535*100</f>
        <v>36.650485436893206</v>
      </c>
      <c r="E2536" s="72">
        <f>E2535/I2535*100</f>
        <v>39.805825242718448</v>
      </c>
      <c r="F2536" s="72">
        <f>F2535/I2535*100</f>
        <v>12.621359223300971</v>
      </c>
      <c r="G2536" s="72">
        <f>G2535/I2535*100</f>
        <v>4.6116504854368934</v>
      </c>
      <c r="H2536" s="73">
        <f>H2535/I2535*100</f>
        <v>1.9417475728155338</v>
      </c>
      <c r="I2536" s="69">
        <f t="shared" si="86"/>
        <v>100</v>
      </c>
      <c r="J2536" s="107">
        <f>J2535/I2535*100</f>
        <v>41.019417475728154</v>
      </c>
      <c r="K2536" s="51">
        <f>K2535/I2535*100</f>
        <v>39.805825242718448</v>
      </c>
      <c r="L2536" s="52">
        <f>L2535/I2535*100</f>
        <v>17.233009708737864</v>
      </c>
    </row>
    <row r="2537" spans="1:12" s="37" customFormat="1" ht="11.45" customHeight="1" x14ac:dyDescent="0.15">
      <c r="A2537" s="299"/>
      <c r="B2537" s="304" t="s">
        <v>13</v>
      </c>
      <c r="C2537" s="53">
        <v>36</v>
      </c>
      <c r="D2537" s="53">
        <v>170</v>
      </c>
      <c r="E2537" s="53">
        <v>202</v>
      </c>
      <c r="F2537" s="53">
        <v>52</v>
      </c>
      <c r="G2537" s="53">
        <v>20</v>
      </c>
      <c r="H2537" s="53">
        <v>29</v>
      </c>
      <c r="I2537" s="54">
        <f t="shared" si="86"/>
        <v>509</v>
      </c>
      <c r="J2537" s="70">
        <f>C2537+D2537</f>
        <v>206</v>
      </c>
      <c r="K2537" s="56">
        <f>E2537</f>
        <v>202</v>
      </c>
      <c r="L2537" s="57">
        <f>SUM(F2537:G2537)</f>
        <v>72</v>
      </c>
    </row>
    <row r="2538" spans="1:12" s="37" customFormat="1" ht="11.45" customHeight="1" x14ac:dyDescent="0.15">
      <c r="A2538" s="299"/>
      <c r="B2538" s="302"/>
      <c r="C2538" s="67">
        <f>C2537/I2537*100</f>
        <v>7.0726915520628681</v>
      </c>
      <c r="D2538" s="67">
        <f>D2537/I2537*100</f>
        <v>33.398821218074652</v>
      </c>
      <c r="E2538" s="67">
        <f>E2537/I2537*100</f>
        <v>39.685658153241647</v>
      </c>
      <c r="F2538" s="67">
        <f>F2537/I2537*100</f>
        <v>10.216110019646365</v>
      </c>
      <c r="G2538" s="67">
        <f>G2537/I2537*100</f>
        <v>3.9292730844793713</v>
      </c>
      <c r="H2538" s="68">
        <f>H2537/I2537*100</f>
        <v>5.6974459724950881</v>
      </c>
      <c r="I2538" s="69">
        <f t="shared" si="86"/>
        <v>100</v>
      </c>
      <c r="J2538" s="107">
        <f>J2537/I2537*100</f>
        <v>40.471512770137522</v>
      </c>
      <c r="K2538" s="51">
        <f>K2537/I2537*100</f>
        <v>39.685658153241647</v>
      </c>
      <c r="L2538" s="52">
        <f>L2537/I2537*100</f>
        <v>14.145383104125736</v>
      </c>
    </row>
    <row r="2539" spans="1:12" s="37" customFormat="1" ht="11.45" customHeight="1" x14ac:dyDescent="0.15">
      <c r="A2539" s="299"/>
      <c r="B2539" s="303" t="s">
        <v>25</v>
      </c>
      <c r="C2539" s="53">
        <v>0</v>
      </c>
      <c r="D2539" s="53">
        <v>3</v>
      </c>
      <c r="E2539" s="53">
        <v>1</v>
      </c>
      <c r="F2539" s="53">
        <v>0</v>
      </c>
      <c r="G2539" s="53">
        <v>2</v>
      </c>
      <c r="H2539" s="53">
        <v>16</v>
      </c>
      <c r="I2539" s="54">
        <f t="shared" si="86"/>
        <v>22</v>
      </c>
      <c r="J2539" s="70">
        <f>C2539+D2539</f>
        <v>3</v>
      </c>
      <c r="K2539" s="56">
        <f>E2539</f>
        <v>1</v>
      </c>
      <c r="L2539" s="57">
        <f>SUM(F2539:G2539)</f>
        <v>2</v>
      </c>
    </row>
    <row r="2540" spans="1:12" s="37" customFormat="1" ht="11.45" customHeight="1" thickBot="1" x14ac:dyDescent="0.2">
      <c r="A2540" s="300"/>
      <c r="B2540" s="305"/>
      <c r="C2540" s="96">
        <f>C2539/I2539*100</f>
        <v>0</v>
      </c>
      <c r="D2540" s="96">
        <f>D2539/I2539*100</f>
        <v>13.636363636363635</v>
      </c>
      <c r="E2540" s="96">
        <f>E2539/I2539*100</f>
        <v>4.5454545454545459</v>
      </c>
      <c r="F2540" s="96">
        <f>F2539/I2539*100</f>
        <v>0</v>
      </c>
      <c r="G2540" s="96">
        <f>G2539/I2539*100</f>
        <v>9.0909090909090917</v>
      </c>
      <c r="H2540" s="97">
        <f>H2539/I2539*100</f>
        <v>72.727272727272734</v>
      </c>
      <c r="I2540" s="167">
        <f t="shared" si="86"/>
        <v>100</v>
      </c>
      <c r="J2540" s="145">
        <f>J2539/I2539*100</f>
        <v>13.636363636363635</v>
      </c>
      <c r="K2540" s="99">
        <f>K2539/I2539*100</f>
        <v>4.5454545454545459</v>
      </c>
      <c r="L2540" s="74">
        <f>L2539/I2539*100</f>
        <v>9.0909090909090917</v>
      </c>
    </row>
    <row r="2541" spans="1:12" s="37" customFormat="1" ht="11.45" customHeight="1" thickBot="1" x14ac:dyDescent="0.2">
      <c r="A2541" s="306" t="s">
        <v>172</v>
      </c>
      <c r="B2541" s="301" t="s">
        <v>24</v>
      </c>
      <c r="C2541" s="53">
        <v>9</v>
      </c>
      <c r="D2541" s="53">
        <v>69</v>
      </c>
      <c r="E2541" s="53">
        <v>120</v>
      </c>
      <c r="F2541" s="53">
        <v>31</v>
      </c>
      <c r="G2541" s="53">
        <v>14</v>
      </c>
      <c r="H2541" s="53">
        <v>4</v>
      </c>
      <c r="I2541" s="34">
        <f t="shared" si="86"/>
        <v>247</v>
      </c>
      <c r="J2541" s="35">
        <f>C2541+D2541</f>
        <v>78</v>
      </c>
      <c r="K2541" s="33">
        <f>E2541</f>
        <v>120</v>
      </c>
      <c r="L2541" s="36">
        <f>SUM(F2541:G2541)</f>
        <v>45</v>
      </c>
    </row>
    <row r="2542" spans="1:12" s="37" customFormat="1" ht="11.45" customHeight="1" thickTop="1" thickBot="1" x14ac:dyDescent="0.2">
      <c r="A2542" s="307"/>
      <c r="B2542" s="302"/>
      <c r="C2542" s="67">
        <f>C2541/I2541*100</f>
        <v>3.6437246963562751</v>
      </c>
      <c r="D2542" s="67">
        <f>D2541/I2541*100</f>
        <v>27.935222672064778</v>
      </c>
      <c r="E2542" s="67">
        <f>E2541/I2541*100</f>
        <v>48.582995951417004</v>
      </c>
      <c r="F2542" s="67">
        <f>F2541/I2541*100</f>
        <v>12.550607287449392</v>
      </c>
      <c r="G2542" s="67">
        <f>G2541/I2541*100</f>
        <v>5.668016194331984</v>
      </c>
      <c r="H2542" s="68">
        <f>H2541/I2541*100</f>
        <v>1.6194331983805668</v>
      </c>
      <c r="I2542" s="69">
        <f t="shared" si="86"/>
        <v>100</v>
      </c>
      <c r="J2542" s="107">
        <f>J2541/I2541*100</f>
        <v>31.578947368421051</v>
      </c>
      <c r="K2542" s="51">
        <f>K2541/I2541*100</f>
        <v>48.582995951417004</v>
      </c>
      <c r="L2542" s="52">
        <f>L2541/I2541*100</f>
        <v>18.218623481781375</v>
      </c>
    </row>
    <row r="2543" spans="1:12" s="37" customFormat="1" ht="11.45" customHeight="1" thickTop="1" thickBot="1" x14ac:dyDescent="0.2">
      <c r="A2543" s="307"/>
      <c r="B2543" s="303" t="s">
        <v>3</v>
      </c>
      <c r="C2543" s="53">
        <v>11</v>
      </c>
      <c r="D2543" s="53">
        <v>57</v>
      </c>
      <c r="E2543" s="53">
        <v>54</v>
      </c>
      <c r="F2543" s="53">
        <v>18</v>
      </c>
      <c r="G2543" s="53">
        <v>9</v>
      </c>
      <c r="H2543" s="53">
        <v>5</v>
      </c>
      <c r="I2543" s="54">
        <f t="shared" si="86"/>
        <v>154</v>
      </c>
      <c r="J2543" s="70">
        <f>C2543+D2543</f>
        <v>68</v>
      </c>
      <c r="K2543" s="56">
        <f>E2543</f>
        <v>54</v>
      </c>
      <c r="L2543" s="57">
        <f>SUM(F2543:G2543)</f>
        <v>27</v>
      </c>
    </row>
    <row r="2544" spans="1:12" s="37" customFormat="1" ht="11.45" customHeight="1" thickTop="1" thickBot="1" x14ac:dyDescent="0.2">
      <c r="A2544" s="307"/>
      <c r="B2544" s="303"/>
      <c r="C2544" s="72">
        <f>C2543/I2543*100</f>
        <v>7.1428571428571423</v>
      </c>
      <c r="D2544" s="72">
        <f>D2543/I2543*100</f>
        <v>37.012987012987011</v>
      </c>
      <c r="E2544" s="72">
        <f>E2543/I2543*100</f>
        <v>35.064935064935064</v>
      </c>
      <c r="F2544" s="72">
        <f>F2543/I2543*100</f>
        <v>11.688311688311687</v>
      </c>
      <c r="G2544" s="72">
        <f>G2543/I2543*100</f>
        <v>5.8441558441558437</v>
      </c>
      <c r="H2544" s="73">
        <f>H2543/I2543*100</f>
        <v>3.2467532467532463</v>
      </c>
      <c r="I2544" s="69">
        <f t="shared" si="86"/>
        <v>99.999999999999986</v>
      </c>
      <c r="J2544" s="107">
        <f>J2543/I2543*100</f>
        <v>44.155844155844157</v>
      </c>
      <c r="K2544" s="51">
        <f>K2543/I2543*100</f>
        <v>35.064935064935064</v>
      </c>
      <c r="L2544" s="52">
        <f>L2543/I2543*100</f>
        <v>17.532467532467532</v>
      </c>
    </row>
    <row r="2545" spans="1:12" s="37" customFormat="1" ht="11.45" customHeight="1" thickTop="1" thickBot="1" x14ac:dyDescent="0.2">
      <c r="A2545" s="307"/>
      <c r="B2545" s="304" t="s">
        <v>14</v>
      </c>
      <c r="C2545" s="53">
        <v>56</v>
      </c>
      <c r="D2545" s="53">
        <v>271</v>
      </c>
      <c r="E2545" s="53">
        <v>353</v>
      </c>
      <c r="F2545" s="53">
        <v>101</v>
      </c>
      <c r="G2545" s="53">
        <v>37</v>
      </c>
      <c r="H2545" s="53">
        <v>6</v>
      </c>
      <c r="I2545" s="54">
        <f t="shared" si="86"/>
        <v>824</v>
      </c>
      <c r="J2545" s="70">
        <f>C2545+D2545</f>
        <v>327</v>
      </c>
      <c r="K2545" s="56">
        <f>E2545</f>
        <v>353</v>
      </c>
      <c r="L2545" s="57">
        <f>SUM(F2545:G2545)</f>
        <v>138</v>
      </c>
    </row>
    <row r="2546" spans="1:12" s="37" customFormat="1" ht="11.45" customHeight="1" thickTop="1" thickBot="1" x14ac:dyDescent="0.2">
      <c r="A2546" s="307"/>
      <c r="B2546" s="302"/>
      <c r="C2546" s="67">
        <f>C2545/I2545*100</f>
        <v>6.7961165048543686</v>
      </c>
      <c r="D2546" s="67">
        <f>D2545/I2545*100</f>
        <v>32.88834951456311</v>
      </c>
      <c r="E2546" s="67">
        <f>E2545/I2545*100</f>
        <v>42.839805825242713</v>
      </c>
      <c r="F2546" s="67">
        <f>F2545/I2545*100</f>
        <v>12.257281553398059</v>
      </c>
      <c r="G2546" s="67">
        <f>G2545/I2545*100</f>
        <v>4.4902912621359228</v>
      </c>
      <c r="H2546" s="68">
        <f>H2545/I2545*100</f>
        <v>0.72815533980582525</v>
      </c>
      <c r="I2546" s="69">
        <f t="shared" si="86"/>
        <v>100</v>
      </c>
      <c r="J2546" s="107">
        <f>J2545/I2545*100</f>
        <v>39.684466019417478</v>
      </c>
      <c r="K2546" s="51">
        <f>K2545/I2545*100</f>
        <v>42.839805825242713</v>
      </c>
      <c r="L2546" s="52">
        <f>L2545/I2545*100</f>
        <v>16.747572815533982</v>
      </c>
    </row>
    <row r="2547" spans="1:12" s="37" customFormat="1" ht="11.45" customHeight="1" thickTop="1" thickBot="1" x14ac:dyDescent="0.2">
      <c r="A2547" s="307"/>
      <c r="B2547" s="303" t="s">
        <v>15</v>
      </c>
      <c r="C2547" s="53">
        <v>10</v>
      </c>
      <c r="D2547" s="53">
        <v>84</v>
      </c>
      <c r="E2547" s="53">
        <v>70</v>
      </c>
      <c r="F2547" s="53">
        <v>27</v>
      </c>
      <c r="G2547" s="53">
        <v>5</v>
      </c>
      <c r="H2547" s="53">
        <v>2</v>
      </c>
      <c r="I2547" s="54">
        <f t="shared" si="86"/>
        <v>198</v>
      </c>
      <c r="J2547" s="70">
        <f>C2547+D2547</f>
        <v>94</v>
      </c>
      <c r="K2547" s="56">
        <f>E2547</f>
        <v>70</v>
      </c>
      <c r="L2547" s="57">
        <f>SUM(F2547:G2547)</f>
        <v>32</v>
      </c>
    </row>
    <row r="2548" spans="1:12" s="37" customFormat="1" ht="11.45" customHeight="1" thickTop="1" thickBot="1" x14ac:dyDescent="0.2">
      <c r="A2548" s="307"/>
      <c r="B2548" s="303"/>
      <c r="C2548" s="72">
        <f>C2547/I2547*100</f>
        <v>5.0505050505050502</v>
      </c>
      <c r="D2548" s="72">
        <f>D2547/I2547*100</f>
        <v>42.424242424242422</v>
      </c>
      <c r="E2548" s="72">
        <f>E2547/I2547*100</f>
        <v>35.353535353535356</v>
      </c>
      <c r="F2548" s="72">
        <f>F2547/I2547*100</f>
        <v>13.636363636363635</v>
      </c>
      <c r="G2548" s="72">
        <f>G2547/I2547*100</f>
        <v>2.5252525252525251</v>
      </c>
      <c r="H2548" s="73">
        <f>H2547/I2547*100</f>
        <v>1.0101010101010102</v>
      </c>
      <c r="I2548" s="69">
        <f t="shared" si="86"/>
        <v>100</v>
      </c>
      <c r="J2548" s="107">
        <f>J2547/I2547*100</f>
        <v>47.474747474747474</v>
      </c>
      <c r="K2548" s="51">
        <f>K2547/I2547*100</f>
        <v>35.353535353535356</v>
      </c>
      <c r="L2548" s="52">
        <f>L2547/I2547*100</f>
        <v>16.161616161616163</v>
      </c>
    </row>
    <row r="2549" spans="1:12" s="37" customFormat="1" ht="11.45" customHeight="1" thickTop="1" thickBot="1" x14ac:dyDescent="0.2">
      <c r="A2549" s="307"/>
      <c r="B2549" s="304" t="s">
        <v>26</v>
      </c>
      <c r="C2549" s="53">
        <v>6</v>
      </c>
      <c r="D2549" s="53">
        <v>23</v>
      </c>
      <c r="E2549" s="53">
        <v>29</v>
      </c>
      <c r="F2549" s="53">
        <v>11</v>
      </c>
      <c r="G2549" s="53">
        <v>1</v>
      </c>
      <c r="H2549" s="53">
        <v>0</v>
      </c>
      <c r="I2549" s="54">
        <f t="shared" si="86"/>
        <v>70</v>
      </c>
      <c r="J2549" s="70">
        <f>C2549+D2549</f>
        <v>29</v>
      </c>
      <c r="K2549" s="56">
        <f>E2549</f>
        <v>29</v>
      </c>
      <c r="L2549" s="57">
        <f>SUM(F2549:G2549)</f>
        <v>12</v>
      </c>
    </row>
    <row r="2550" spans="1:12" s="37" customFormat="1" ht="11.45" customHeight="1" thickTop="1" thickBot="1" x14ac:dyDescent="0.2">
      <c r="A2550" s="307"/>
      <c r="B2550" s="302"/>
      <c r="C2550" s="67">
        <f>C2549/I2549*100</f>
        <v>8.5714285714285712</v>
      </c>
      <c r="D2550" s="67">
        <f>D2549/I2549*100</f>
        <v>32.857142857142854</v>
      </c>
      <c r="E2550" s="67">
        <f>E2549/I2549*100</f>
        <v>41.428571428571431</v>
      </c>
      <c r="F2550" s="67">
        <f>F2549/I2549*100</f>
        <v>15.714285714285714</v>
      </c>
      <c r="G2550" s="67">
        <f>G2549/I2549*100</f>
        <v>1.4285714285714286</v>
      </c>
      <c r="H2550" s="68">
        <f>H2549/I2549*100</f>
        <v>0</v>
      </c>
      <c r="I2550" s="69">
        <f t="shared" si="86"/>
        <v>100</v>
      </c>
      <c r="J2550" s="107">
        <f>J2549/I2549*100</f>
        <v>41.428571428571431</v>
      </c>
      <c r="K2550" s="51">
        <f>K2549/I2549*100</f>
        <v>41.428571428571431</v>
      </c>
      <c r="L2550" s="52">
        <f>L2549/I2549*100</f>
        <v>17.142857142857142</v>
      </c>
    </row>
    <row r="2551" spans="1:12" ht="11.45" customHeight="1" thickTop="1" thickBot="1" x14ac:dyDescent="0.2">
      <c r="A2551" s="307"/>
      <c r="B2551" s="303" t="s">
        <v>27</v>
      </c>
      <c r="C2551" s="53">
        <v>33</v>
      </c>
      <c r="D2551" s="53">
        <v>144</v>
      </c>
      <c r="E2551" s="53">
        <v>195</v>
      </c>
      <c r="F2551" s="53">
        <v>52</v>
      </c>
      <c r="G2551" s="53">
        <v>17</v>
      </c>
      <c r="H2551" s="53">
        <v>25</v>
      </c>
      <c r="I2551" s="54">
        <f t="shared" si="86"/>
        <v>466</v>
      </c>
      <c r="J2551" s="70">
        <f>C2551+D2551</f>
        <v>177</v>
      </c>
      <c r="K2551" s="56">
        <f>E2551</f>
        <v>195</v>
      </c>
      <c r="L2551" s="57">
        <f>SUM(F2551:G2551)</f>
        <v>69</v>
      </c>
    </row>
    <row r="2552" spans="1:12" ht="11.45" customHeight="1" thickTop="1" thickBot="1" x14ac:dyDescent="0.2">
      <c r="A2552" s="307"/>
      <c r="B2552" s="303"/>
      <c r="C2552" s="72">
        <f>C2551/I2551*100</f>
        <v>7.0815450643776829</v>
      </c>
      <c r="D2552" s="72">
        <f>D2551/I2551*100</f>
        <v>30.901287553648071</v>
      </c>
      <c r="E2552" s="72">
        <f>E2551/I2551*100</f>
        <v>41.845493562231759</v>
      </c>
      <c r="F2552" s="72">
        <f>F2551/I2551*100</f>
        <v>11.158798283261802</v>
      </c>
      <c r="G2552" s="72">
        <f>G2551/I2551*100</f>
        <v>3.648068669527897</v>
      </c>
      <c r="H2552" s="73">
        <f>H2551/I2551*100</f>
        <v>5.3648068669527902</v>
      </c>
      <c r="I2552" s="69">
        <f t="shared" si="86"/>
        <v>100</v>
      </c>
      <c r="J2552" s="107">
        <f>J2551/I2551*100</f>
        <v>37.982832618025753</v>
      </c>
      <c r="K2552" s="51">
        <f>K2551/I2551*100</f>
        <v>41.845493562231759</v>
      </c>
      <c r="L2552" s="52">
        <f>L2551/I2551*100</f>
        <v>14.806866952789699</v>
      </c>
    </row>
    <row r="2553" spans="1:12" ht="11.45" customHeight="1" thickTop="1" thickBot="1" x14ac:dyDescent="0.2">
      <c r="A2553" s="307"/>
      <c r="B2553" s="304" t="s">
        <v>0</v>
      </c>
      <c r="C2553" s="53">
        <v>9</v>
      </c>
      <c r="D2553" s="53">
        <v>29</v>
      </c>
      <c r="E2553" s="53">
        <v>34</v>
      </c>
      <c r="F2553" s="53">
        <v>18</v>
      </c>
      <c r="G2553" s="53">
        <v>9</v>
      </c>
      <c r="H2553" s="53">
        <v>2</v>
      </c>
      <c r="I2553" s="54">
        <f t="shared" si="86"/>
        <v>101</v>
      </c>
      <c r="J2553" s="70">
        <f>C2553+D2553</f>
        <v>38</v>
      </c>
      <c r="K2553" s="56">
        <f>E2553</f>
        <v>34</v>
      </c>
      <c r="L2553" s="57">
        <f>SUM(F2553:G2553)</f>
        <v>27</v>
      </c>
    </row>
    <row r="2554" spans="1:12" ht="11.45" customHeight="1" thickTop="1" thickBot="1" x14ac:dyDescent="0.2">
      <c r="A2554" s="307"/>
      <c r="B2554" s="302"/>
      <c r="C2554" s="67">
        <f>C2553/I2553*100</f>
        <v>8.9108910891089099</v>
      </c>
      <c r="D2554" s="67">
        <f>D2553/I2553*100</f>
        <v>28.71287128712871</v>
      </c>
      <c r="E2554" s="67">
        <f>E2553/I2553*100</f>
        <v>33.663366336633665</v>
      </c>
      <c r="F2554" s="67">
        <f>F2553/I2553*100</f>
        <v>17.82178217821782</v>
      </c>
      <c r="G2554" s="67">
        <f>G2553/I2553*100</f>
        <v>8.9108910891089099</v>
      </c>
      <c r="H2554" s="68">
        <f>H2553/I2553*100</f>
        <v>1.9801980198019802</v>
      </c>
      <c r="I2554" s="69">
        <f t="shared" si="86"/>
        <v>100</v>
      </c>
      <c r="J2554" s="107">
        <f>J2553/I2553*100</f>
        <v>37.623762376237622</v>
      </c>
      <c r="K2554" s="51">
        <f>K2553/I2553*100</f>
        <v>33.663366336633665</v>
      </c>
      <c r="L2554" s="52">
        <f>L2553/I2553*100</f>
        <v>26.732673267326735</v>
      </c>
    </row>
    <row r="2555" spans="1:12" ht="11.45" customHeight="1" thickTop="1" thickBot="1" x14ac:dyDescent="0.2">
      <c r="A2555" s="307"/>
      <c r="B2555" s="303" t="s">
        <v>25</v>
      </c>
      <c r="C2555" s="53">
        <v>1</v>
      </c>
      <c r="D2555" s="53">
        <v>8</v>
      </c>
      <c r="E2555" s="53">
        <v>9</v>
      </c>
      <c r="F2555" s="53">
        <v>2</v>
      </c>
      <c r="G2555" s="53">
        <v>1</v>
      </c>
      <c r="H2555" s="53">
        <v>21</v>
      </c>
      <c r="I2555" s="54">
        <f t="shared" si="86"/>
        <v>42</v>
      </c>
      <c r="J2555" s="70">
        <f>C2555+D2555</f>
        <v>9</v>
      </c>
      <c r="K2555" s="56">
        <f>E2555</f>
        <v>9</v>
      </c>
      <c r="L2555" s="57">
        <f>SUM(F2555:G2555)</f>
        <v>3</v>
      </c>
    </row>
    <row r="2556" spans="1:12" ht="11.45" customHeight="1" thickTop="1" thickBot="1" x14ac:dyDescent="0.2">
      <c r="A2556" s="308"/>
      <c r="B2556" s="305"/>
      <c r="C2556" s="96">
        <f>C2555/I2555*100</f>
        <v>2.3809523809523809</v>
      </c>
      <c r="D2556" s="96">
        <f>D2555/I2555*100</f>
        <v>19.047619047619047</v>
      </c>
      <c r="E2556" s="96">
        <f>E2555/I2555*100</f>
        <v>21.428571428571427</v>
      </c>
      <c r="F2556" s="96">
        <f>F2555/I2555*100</f>
        <v>4.7619047619047619</v>
      </c>
      <c r="G2556" s="96">
        <f>G2555/I2555*100</f>
        <v>2.3809523809523809</v>
      </c>
      <c r="H2556" s="97">
        <f>H2555/I2555*100</f>
        <v>50</v>
      </c>
      <c r="I2556" s="167">
        <f t="shared" si="86"/>
        <v>100</v>
      </c>
      <c r="J2556" s="145">
        <f>J2555/I2555*100</f>
        <v>21.428571428571427</v>
      </c>
      <c r="K2556" s="99">
        <f>K2555/I2555*100</f>
        <v>21.428571428571427</v>
      </c>
      <c r="L2556" s="74">
        <f>L2555/I2555*100</f>
        <v>7.1428571428571423</v>
      </c>
    </row>
    <row r="2557" spans="1:12" ht="11.45" customHeight="1" x14ac:dyDescent="0.15">
      <c r="A2557" s="298" t="s">
        <v>22</v>
      </c>
      <c r="B2557" s="301" t="s">
        <v>28</v>
      </c>
      <c r="C2557" s="53">
        <v>25</v>
      </c>
      <c r="D2557" s="53">
        <v>61</v>
      </c>
      <c r="E2557" s="53">
        <v>102</v>
      </c>
      <c r="F2557" s="53">
        <v>27</v>
      </c>
      <c r="G2557" s="53">
        <v>10</v>
      </c>
      <c r="H2557" s="53">
        <v>10</v>
      </c>
      <c r="I2557" s="34">
        <f t="shared" si="86"/>
        <v>235</v>
      </c>
      <c r="J2557" s="35">
        <f>C2557+D2557</f>
        <v>86</v>
      </c>
      <c r="K2557" s="33">
        <f>E2557</f>
        <v>102</v>
      </c>
      <c r="L2557" s="36">
        <f>SUM(F2557:G2557)</f>
        <v>37</v>
      </c>
    </row>
    <row r="2558" spans="1:12" ht="11.45" customHeight="1" x14ac:dyDescent="0.15">
      <c r="A2558" s="299"/>
      <c r="B2558" s="302"/>
      <c r="C2558" s="67">
        <f>C2557/I2557*100</f>
        <v>10.638297872340425</v>
      </c>
      <c r="D2558" s="67">
        <f>D2557/I2557*100</f>
        <v>25.957446808510635</v>
      </c>
      <c r="E2558" s="67">
        <f>E2557/I2557*100</f>
        <v>43.404255319148938</v>
      </c>
      <c r="F2558" s="67">
        <f>F2557/I2557*100</f>
        <v>11.48936170212766</v>
      </c>
      <c r="G2558" s="67">
        <f>G2557/I2557*100</f>
        <v>4.2553191489361701</v>
      </c>
      <c r="H2558" s="68">
        <f>H2557/I2557*100</f>
        <v>4.2553191489361701</v>
      </c>
      <c r="I2558" s="69">
        <f t="shared" si="86"/>
        <v>100</v>
      </c>
      <c r="J2558" s="107">
        <f>J2557/I2557*100</f>
        <v>36.595744680851062</v>
      </c>
      <c r="K2558" s="51">
        <f>K2557/I2557*100</f>
        <v>43.404255319148938</v>
      </c>
      <c r="L2558" s="52">
        <f>L2557/I2557*100</f>
        <v>15.74468085106383</v>
      </c>
    </row>
    <row r="2559" spans="1:12" ht="11.45" customHeight="1" x14ac:dyDescent="0.15">
      <c r="A2559" s="299"/>
      <c r="B2559" s="303" t="s">
        <v>29</v>
      </c>
      <c r="C2559" s="53">
        <v>22</v>
      </c>
      <c r="D2559" s="53">
        <v>128</v>
      </c>
      <c r="E2559" s="53">
        <v>135</v>
      </c>
      <c r="F2559" s="53">
        <v>35</v>
      </c>
      <c r="G2559" s="53">
        <v>11</v>
      </c>
      <c r="H2559" s="53">
        <v>6</v>
      </c>
      <c r="I2559" s="54">
        <f t="shared" si="86"/>
        <v>337</v>
      </c>
      <c r="J2559" s="70">
        <f>C2559+D2559</f>
        <v>150</v>
      </c>
      <c r="K2559" s="56">
        <f>E2559</f>
        <v>135</v>
      </c>
      <c r="L2559" s="57">
        <f>SUM(F2559:G2559)</f>
        <v>46</v>
      </c>
    </row>
    <row r="2560" spans="1:12" ht="11.45" customHeight="1" x14ac:dyDescent="0.15">
      <c r="A2560" s="299"/>
      <c r="B2560" s="303"/>
      <c r="C2560" s="72">
        <f>C2559/I2559*100</f>
        <v>6.5281899109792292</v>
      </c>
      <c r="D2560" s="72">
        <f>D2559/I2559*100</f>
        <v>37.982195845697333</v>
      </c>
      <c r="E2560" s="72">
        <f>E2559/I2559*100</f>
        <v>40.059347181008903</v>
      </c>
      <c r="F2560" s="72">
        <f>F2559/I2559*100</f>
        <v>10.385756676557865</v>
      </c>
      <c r="G2560" s="72">
        <f>G2559/I2559*100</f>
        <v>3.2640949554896146</v>
      </c>
      <c r="H2560" s="73">
        <f>H2559/I2559*100</f>
        <v>1.7804154302670623</v>
      </c>
      <c r="I2560" s="69">
        <f t="shared" si="86"/>
        <v>100</v>
      </c>
      <c r="J2560" s="107">
        <f>J2559/I2559*100</f>
        <v>44.510385756676556</v>
      </c>
      <c r="K2560" s="51">
        <f>K2559/I2559*100</f>
        <v>40.059347181008903</v>
      </c>
      <c r="L2560" s="52">
        <f>L2559/I2559*100</f>
        <v>13.649851632047477</v>
      </c>
    </row>
    <row r="2561" spans="1:12" ht="11.45" customHeight="1" x14ac:dyDescent="0.15">
      <c r="A2561" s="299"/>
      <c r="B2561" s="304" t="s">
        <v>30</v>
      </c>
      <c r="C2561" s="53">
        <v>47</v>
      </c>
      <c r="D2561" s="53">
        <v>317</v>
      </c>
      <c r="E2561" s="53">
        <v>405</v>
      </c>
      <c r="F2561" s="53">
        <v>129</v>
      </c>
      <c r="G2561" s="53">
        <v>47</v>
      </c>
      <c r="H2561" s="53">
        <v>14</v>
      </c>
      <c r="I2561" s="54">
        <f t="shared" si="86"/>
        <v>959</v>
      </c>
      <c r="J2561" s="70">
        <f>C2561+D2561</f>
        <v>364</v>
      </c>
      <c r="K2561" s="56">
        <f>E2561</f>
        <v>405</v>
      </c>
      <c r="L2561" s="57">
        <f>SUM(F2561:G2561)</f>
        <v>176</v>
      </c>
    </row>
    <row r="2562" spans="1:12" ht="11.45" customHeight="1" x14ac:dyDescent="0.15">
      <c r="A2562" s="299"/>
      <c r="B2562" s="302"/>
      <c r="C2562" s="67">
        <f>C2561/I2561*100</f>
        <v>4.900938477580814</v>
      </c>
      <c r="D2562" s="67">
        <f>D2561/I2561*100</f>
        <v>33.05526590198123</v>
      </c>
      <c r="E2562" s="67">
        <f>E2561/I2561*100</f>
        <v>42.231491136600624</v>
      </c>
      <c r="F2562" s="67">
        <f>F2561/I2561*100</f>
        <v>13.451511991657977</v>
      </c>
      <c r="G2562" s="67">
        <f>G2561/I2561*100</f>
        <v>4.900938477580814</v>
      </c>
      <c r="H2562" s="68">
        <f>H2561/I2561*100</f>
        <v>1.4598540145985401</v>
      </c>
      <c r="I2562" s="69">
        <f t="shared" si="86"/>
        <v>100</v>
      </c>
      <c r="J2562" s="107">
        <f>J2561/I2561*100</f>
        <v>37.956204379562038</v>
      </c>
      <c r="K2562" s="51">
        <f>K2561/I2561*100</f>
        <v>42.231491136600624</v>
      </c>
      <c r="L2562" s="52">
        <f>L2561/I2561*100</f>
        <v>18.352450469238789</v>
      </c>
    </row>
    <row r="2563" spans="1:12" ht="11.45" customHeight="1" x14ac:dyDescent="0.15">
      <c r="A2563" s="299"/>
      <c r="B2563" s="303" t="s">
        <v>31</v>
      </c>
      <c r="C2563" s="53">
        <v>26</v>
      </c>
      <c r="D2563" s="53">
        <v>133</v>
      </c>
      <c r="E2563" s="53">
        <v>162</v>
      </c>
      <c r="F2563" s="53">
        <v>52</v>
      </c>
      <c r="G2563" s="53">
        <v>18</v>
      </c>
      <c r="H2563" s="53">
        <v>6</v>
      </c>
      <c r="I2563" s="54">
        <f t="shared" si="86"/>
        <v>397</v>
      </c>
      <c r="J2563" s="70">
        <f>C2563+D2563</f>
        <v>159</v>
      </c>
      <c r="K2563" s="56">
        <f>E2563</f>
        <v>162</v>
      </c>
      <c r="L2563" s="57">
        <f>SUM(F2563:G2563)</f>
        <v>70</v>
      </c>
    </row>
    <row r="2564" spans="1:12" ht="11.45" customHeight="1" x14ac:dyDescent="0.15">
      <c r="A2564" s="299"/>
      <c r="B2564" s="303"/>
      <c r="C2564" s="72">
        <f>C2563/I2563*100</f>
        <v>6.5491183879093198</v>
      </c>
      <c r="D2564" s="72">
        <f>D2563/I2563*100</f>
        <v>33.501259445843829</v>
      </c>
      <c r="E2564" s="72">
        <f>E2563/I2563*100</f>
        <v>40.806045340050382</v>
      </c>
      <c r="F2564" s="72">
        <f>F2563/I2563*100</f>
        <v>13.09823677581864</v>
      </c>
      <c r="G2564" s="72">
        <f>G2563/I2563*100</f>
        <v>4.5340050377833752</v>
      </c>
      <c r="H2564" s="73">
        <f>H2563/I2563*100</f>
        <v>1.5113350125944585</v>
      </c>
      <c r="I2564" s="69">
        <f t="shared" si="86"/>
        <v>100</v>
      </c>
      <c r="J2564" s="107">
        <f>J2563/I2563*100</f>
        <v>40.050377833753146</v>
      </c>
      <c r="K2564" s="51">
        <f>K2563/I2563*100</f>
        <v>40.806045340050382</v>
      </c>
      <c r="L2564" s="52">
        <f>L2563/I2563*100</f>
        <v>17.632241813602015</v>
      </c>
    </row>
    <row r="2565" spans="1:12" ht="11.45" customHeight="1" x14ac:dyDescent="0.15">
      <c r="A2565" s="299"/>
      <c r="B2565" s="304" t="s">
        <v>58</v>
      </c>
      <c r="C2565" s="53">
        <v>15</v>
      </c>
      <c r="D2565" s="53">
        <v>42</v>
      </c>
      <c r="E2565" s="53">
        <v>50</v>
      </c>
      <c r="F2565" s="53">
        <v>14</v>
      </c>
      <c r="G2565" s="53">
        <v>5</v>
      </c>
      <c r="H2565" s="53">
        <v>8</v>
      </c>
      <c r="I2565" s="54">
        <f t="shared" si="86"/>
        <v>134</v>
      </c>
      <c r="J2565" s="70">
        <f>C2565+D2565</f>
        <v>57</v>
      </c>
      <c r="K2565" s="56">
        <f>E2565</f>
        <v>50</v>
      </c>
      <c r="L2565" s="57">
        <f>SUM(F2565:G2565)</f>
        <v>19</v>
      </c>
    </row>
    <row r="2566" spans="1:12" ht="11.45" customHeight="1" x14ac:dyDescent="0.15">
      <c r="A2566" s="299"/>
      <c r="B2566" s="302"/>
      <c r="C2566" s="72">
        <f>C2565/I2565*100</f>
        <v>11.194029850746269</v>
      </c>
      <c r="D2566" s="72">
        <f>D2565/I2565*100</f>
        <v>31.343283582089555</v>
      </c>
      <c r="E2566" s="72">
        <f>E2565/I2565*100</f>
        <v>37.313432835820898</v>
      </c>
      <c r="F2566" s="72">
        <f>F2565/I2565*100</f>
        <v>10.44776119402985</v>
      </c>
      <c r="G2566" s="72">
        <f>G2565/I2565*100</f>
        <v>3.7313432835820892</v>
      </c>
      <c r="H2566" s="73">
        <f>H2565/I2565*100</f>
        <v>5.9701492537313428</v>
      </c>
      <c r="I2566" s="69">
        <f t="shared" si="86"/>
        <v>100</v>
      </c>
      <c r="J2566" s="107">
        <f>J2565/I2565*100</f>
        <v>42.537313432835823</v>
      </c>
      <c r="K2566" s="51">
        <f>K2565/I2565*100</f>
        <v>37.313432835820898</v>
      </c>
      <c r="L2566" s="52">
        <f>L2565/I2565*100</f>
        <v>14.17910447761194</v>
      </c>
    </row>
    <row r="2567" spans="1:12" ht="11.45" customHeight="1" x14ac:dyDescent="0.15">
      <c r="A2567" s="299"/>
      <c r="B2567" s="303" t="s">
        <v>25</v>
      </c>
      <c r="C2567" s="53">
        <v>0</v>
      </c>
      <c r="D2567" s="53">
        <v>4</v>
      </c>
      <c r="E2567" s="53">
        <v>10</v>
      </c>
      <c r="F2567" s="53">
        <v>3</v>
      </c>
      <c r="G2567" s="53">
        <v>2</v>
      </c>
      <c r="H2567" s="53">
        <v>21</v>
      </c>
      <c r="I2567" s="54">
        <f t="shared" si="86"/>
        <v>40</v>
      </c>
      <c r="J2567" s="70">
        <f>C2567+D2567</f>
        <v>4</v>
      </c>
      <c r="K2567" s="56">
        <f>E2567</f>
        <v>10</v>
      </c>
      <c r="L2567" s="57">
        <f>SUM(F2567:G2567)</f>
        <v>5</v>
      </c>
    </row>
    <row r="2568" spans="1:12" ht="11.45" customHeight="1" thickBot="1" x14ac:dyDescent="0.2">
      <c r="A2568" s="300"/>
      <c r="B2568" s="305"/>
      <c r="C2568" s="96">
        <f>C2567/I2567*100</f>
        <v>0</v>
      </c>
      <c r="D2568" s="96">
        <f>D2567/I2567*100</f>
        <v>10</v>
      </c>
      <c r="E2568" s="96">
        <f>E2567/I2567*100</f>
        <v>25</v>
      </c>
      <c r="F2568" s="96">
        <f>F2567/I2567*100</f>
        <v>7.5</v>
      </c>
      <c r="G2568" s="96">
        <f>G2567/I2567*100</f>
        <v>5</v>
      </c>
      <c r="H2568" s="97">
        <f>H2567/I2567*100</f>
        <v>52.5</v>
      </c>
      <c r="I2568" s="167">
        <f t="shared" si="86"/>
        <v>100</v>
      </c>
      <c r="J2568" s="145">
        <f>J2567/I2567*100</f>
        <v>10</v>
      </c>
      <c r="K2568" s="99">
        <f>K2567/I2567*100</f>
        <v>25</v>
      </c>
      <c r="L2568" s="74">
        <f>L2567/I2567*100</f>
        <v>12.5</v>
      </c>
    </row>
    <row r="2569" spans="1:12" s="240" customFormat="1" ht="15" customHeight="1" x14ac:dyDescent="0.15">
      <c r="A2569" s="339" t="s">
        <v>243</v>
      </c>
      <c r="B2569" s="339"/>
      <c r="C2569" s="339"/>
      <c r="D2569" s="339"/>
      <c r="E2569" s="339"/>
      <c r="F2569" s="339"/>
      <c r="G2569" s="339"/>
      <c r="H2569" s="339"/>
      <c r="I2569" s="339"/>
      <c r="J2569" s="339"/>
      <c r="K2569" s="339"/>
      <c r="L2569" s="339"/>
    </row>
    <row r="2570" spans="1:12" ht="15.75" customHeight="1" x14ac:dyDescent="0.15">
      <c r="A2570" s="322" t="s">
        <v>48</v>
      </c>
      <c r="B2570" s="322"/>
      <c r="C2570" s="322"/>
      <c r="D2570" s="322"/>
      <c r="E2570" s="322"/>
      <c r="F2570" s="322"/>
      <c r="G2570" s="322"/>
      <c r="H2570" s="322"/>
      <c r="I2570" s="322"/>
      <c r="J2570" s="322"/>
      <c r="K2570" s="322"/>
      <c r="L2570" s="322"/>
    </row>
    <row r="2571" spans="1:12" s="4" customFormat="1" ht="30" customHeight="1" thickBot="1" x14ac:dyDescent="0.2">
      <c r="A2571" s="309" t="s">
        <v>103</v>
      </c>
      <c r="B2571" s="309"/>
      <c r="C2571" s="309"/>
      <c r="D2571" s="309"/>
      <c r="E2571" s="309"/>
      <c r="F2571" s="309"/>
      <c r="G2571" s="309"/>
      <c r="H2571" s="309"/>
      <c r="I2571" s="309"/>
      <c r="J2571" s="309"/>
      <c r="K2571" s="309"/>
      <c r="L2571" s="309"/>
    </row>
    <row r="2572" spans="1:12" s="2" customFormat="1" ht="2.25" customHeight="1" x14ac:dyDescent="0.15">
      <c r="A2572" s="310" t="s">
        <v>244</v>
      </c>
      <c r="B2572" s="311"/>
      <c r="C2572" s="5"/>
      <c r="D2572" s="5"/>
      <c r="E2572" s="5"/>
      <c r="F2572" s="5"/>
      <c r="G2572" s="5"/>
      <c r="H2572" s="209"/>
      <c r="I2572" s="7"/>
      <c r="J2572" s="210"/>
      <c r="K2572" s="5"/>
      <c r="L2572" s="9"/>
    </row>
    <row r="2573" spans="1:12" s="2" customFormat="1" ht="10.15" customHeight="1" x14ac:dyDescent="0.15">
      <c r="A2573" s="312"/>
      <c r="B2573" s="313"/>
      <c r="C2573" s="10">
        <v>1</v>
      </c>
      <c r="D2573" s="10">
        <v>2</v>
      </c>
      <c r="E2573" s="10">
        <v>3</v>
      </c>
      <c r="F2573" s="10">
        <v>4</v>
      </c>
      <c r="G2573" s="10">
        <v>5</v>
      </c>
      <c r="H2573" s="325" t="s">
        <v>245</v>
      </c>
      <c r="I2573" s="11"/>
      <c r="J2573" s="207" t="s">
        <v>246</v>
      </c>
      <c r="K2573" s="10">
        <v>3</v>
      </c>
      <c r="L2573" s="13" t="s">
        <v>247</v>
      </c>
    </row>
    <row r="2574" spans="1:12" s="2" customFormat="1" ht="2.25" customHeight="1" x14ac:dyDescent="0.15">
      <c r="A2574" s="312"/>
      <c r="B2574" s="313"/>
      <c r="C2574" s="10"/>
      <c r="D2574" s="10"/>
      <c r="E2574" s="10"/>
      <c r="F2574" s="10"/>
      <c r="G2574" s="10"/>
      <c r="H2574" s="325"/>
      <c r="I2574" s="11"/>
      <c r="J2574" s="207"/>
      <c r="K2574" s="10"/>
      <c r="L2574" s="13"/>
    </row>
    <row r="2575" spans="1:12" s="2" customFormat="1" ht="2.25" customHeight="1" x14ac:dyDescent="0.15">
      <c r="A2575" s="312"/>
      <c r="B2575" s="313"/>
      <c r="C2575" s="14"/>
      <c r="D2575" s="14"/>
      <c r="E2575" s="14"/>
      <c r="F2575" s="14"/>
      <c r="G2575" s="14"/>
      <c r="H2575" s="325"/>
      <c r="I2575" s="15"/>
      <c r="J2575" s="208"/>
      <c r="K2575" s="17"/>
      <c r="L2575" s="18"/>
    </row>
    <row r="2576" spans="1:12" s="24" customFormat="1" ht="60" customHeight="1" x14ac:dyDescent="0.15">
      <c r="A2576" s="316" t="s">
        <v>35</v>
      </c>
      <c r="B2576" s="317"/>
      <c r="C2576" s="21" t="s">
        <v>177</v>
      </c>
      <c r="D2576" s="21" t="s">
        <v>178</v>
      </c>
      <c r="E2576" s="21" t="s">
        <v>248</v>
      </c>
      <c r="F2576" s="21" t="s">
        <v>179</v>
      </c>
      <c r="G2576" s="21" t="s">
        <v>180</v>
      </c>
      <c r="H2576" s="325"/>
      <c r="I2576" s="15" t="s">
        <v>5</v>
      </c>
      <c r="J2576" s="22" t="s">
        <v>177</v>
      </c>
      <c r="K2576" s="21" t="s">
        <v>127</v>
      </c>
      <c r="L2576" s="23" t="s">
        <v>180</v>
      </c>
    </row>
    <row r="2577" spans="1:12" s="24" customFormat="1" ht="2.25" customHeight="1" thickBot="1" x14ac:dyDescent="0.2">
      <c r="A2577" s="173"/>
      <c r="B2577" s="174"/>
      <c r="C2577" s="175"/>
      <c r="D2577" s="176"/>
      <c r="E2577" s="175"/>
      <c r="F2577" s="176"/>
      <c r="G2577" s="175"/>
      <c r="H2577" s="177"/>
      <c r="I2577" s="178"/>
      <c r="J2577" s="179"/>
      <c r="K2577" s="175"/>
      <c r="L2577" s="180"/>
    </row>
    <row r="2578" spans="1:12" s="37" customFormat="1" ht="11.25" customHeight="1" x14ac:dyDescent="0.15">
      <c r="A2578" s="318" t="s">
        <v>23</v>
      </c>
      <c r="B2578" s="319"/>
      <c r="C2578" s="33">
        <f t="shared" ref="C2578:H2578" si="87">C2580+C2582+C2584+C2586+C2588</f>
        <v>56</v>
      </c>
      <c r="D2578" s="33">
        <f t="shared" si="87"/>
        <v>417</v>
      </c>
      <c r="E2578" s="33">
        <f t="shared" si="87"/>
        <v>1224</v>
      </c>
      <c r="F2578" s="33">
        <f t="shared" si="87"/>
        <v>228</v>
      </c>
      <c r="G2578" s="33">
        <f t="shared" si="87"/>
        <v>57</v>
      </c>
      <c r="H2578" s="33">
        <f t="shared" si="87"/>
        <v>120</v>
      </c>
      <c r="I2578" s="34">
        <f t="shared" ref="I2578:I2587" si="88">SUM(C2578:H2578)</f>
        <v>2102</v>
      </c>
      <c r="J2578" s="35">
        <f>C2578+D2578</f>
        <v>473</v>
      </c>
      <c r="K2578" s="33">
        <f>E2578</f>
        <v>1224</v>
      </c>
      <c r="L2578" s="36">
        <f>SUM(F2578:G2578)</f>
        <v>285</v>
      </c>
    </row>
    <row r="2579" spans="1:12" s="37" customFormat="1" ht="11.25" customHeight="1" thickBot="1" x14ac:dyDescent="0.2">
      <c r="A2579" s="320"/>
      <c r="B2579" s="321"/>
      <c r="C2579" s="142">
        <f>C2578/I2578*100</f>
        <v>2.6641294005708849</v>
      </c>
      <c r="D2579" s="142">
        <f>D2578/I2578*100</f>
        <v>19.838249286393911</v>
      </c>
      <c r="E2579" s="142">
        <f>E2578/I2578*100</f>
        <v>58.230256898192202</v>
      </c>
      <c r="F2579" s="142">
        <f>F2578/I2578*100</f>
        <v>10.846812559467175</v>
      </c>
      <c r="G2579" s="142">
        <f>G2578/I2578*100</f>
        <v>2.7117031398667937</v>
      </c>
      <c r="H2579" s="181">
        <f>H2578/I2578*100</f>
        <v>5.7088487155090393</v>
      </c>
      <c r="I2579" s="167">
        <f t="shared" si="88"/>
        <v>100</v>
      </c>
      <c r="J2579" s="145">
        <f>J2578/I2578*100</f>
        <v>22.502378686964796</v>
      </c>
      <c r="K2579" s="99">
        <f>K2578/I2578*100</f>
        <v>58.230256898192202</v>
      </c>
      <c r="L2579" s="74">
        <f>L2578/I2578*100</f>
        <v>13.558515699333967</v>
      </c>
    </row>
    <row r="2580" spans="1:12" s="37" customFormat="1" ht="11.45" customHeight="1" x14ac:dyDescent="0.15">
      <c r="A2580" s="298" t="s">
        <v>128</v>
      </c>
      <c r="B2580" s="301" t="s">
        <v>20</v>
      </c>
      <c r="C2580" s="53">
        <v>40</v>
      </c>
      <c r="D2580" s="53">
        <v>279</v>
      </c>
      <c r="E2580" s="53">
        <v>844</v>
      </c>
      <c r="F2580" s="53">
        <v>138</v>
      </c>
      <c r="G2580" s="53">
        <v>40</v>
      </c>
      <c r="H2580" s="53">
        <v>60</v>
      </c>
      <c r="I2580" s="34">
        <f t="shared" si="88"/>
        <v>1401</v>
      </c>
      <c r="J2580" s="35">
        <f>C2580+D2580</f>
        <v>319</v>
      </c>
      <c r="K2580" s="33">
        <f>E2580</f>
        <v>844</v>
      </c>
      <c r="L2580" s="36">
        <f>SUM(F2580:G2580)</f>
        <v>178</v>
      </c>
    </row>
    <row r="2581" spans="1:12" s="37" customFormat="1" ht="11.45" customHeight="1" x14ac:dyDescent="0.15">
      <c r="A2581" s="299"/>
      <c r="B2581" s="302"/>
      <c r="C2581" s="127">
        <f>C2580/I2580*100</f>
        <v>2.8551034975017844</v>
      </c>
      <c r="D2581" s="67">
        <f>D2580/I2580*100</f>
        <v>19.914346895074946</v>
      </c>
      <c r="E2581" s="67">
        <f>E2580/I2580*100</f>
        <v>60.242683797287654</v>
      </c>
      <c r="F2581" s="67">
        <f>F2580/I2580*100</f>
        <v>9.8501070663811561</v>
      </c>
      <c r="G2581" s="67">
        <f>G2580/I2580*100</f>
        <v>2.8551034975017844</v>
      </c>
      <c r="H2581" s="68">
        <f>H2580/I2580*100</f>
        <v>4.2826552462526761</v>
      </c>
      <c r="I2581" s="69">
        <f t="shared" si="88"/>
        <v>100</v>
      </c>
      <c r="J2581" s="107">
        <f>J2580/I2580*100</f>
        <v>22.769450392576733</v>
      </c>
      <c r="K2581" s="51">
        <f>K2580/I2580*100</f>
        <v>60.242683797287654</v>
      </c>
      <c r="L2581" s="52">
        <f>L2580/I2580*100</f>
        <v>12.70521056388294</v>
      </c>
    </row>
    <row r="2582" spans="1:12" s="37" customFormat="1" ht="11.45" customHeight="1" x14ac:dyDescent="0.15">
      <c r="A2582" s="299"/>
      <c r="B2582" s="303" t="s">
        <v>21</v>
      </c>
      <c r="C2582" s="53">
        <v>12</v>
      </c>
      <c r="D2582" s="53">
        <v>96</v>
      </c>
      <c r="E2582" s="53">
        <v>258</v>
      </c>
      <c r="F2582" s="53">
        <v>66</v>
      </c>
      <c r="G2582" s="53">
        <v>7</v>
      </c>
      <c r="H2582" s="53">
        <v>43</v>
      </c>
      <c r="I2582" s="54">
        <f t="shared" si="88"/>
        <v>482</v>
      </c>
      <c r="J2582" s="70">
        <f>C2582+D2582</f>
        <v>108</v>
      </c>
      <c r="K2582" s="56">
        <f>E2582</f>
        <v>258</v>
      </c>
      <c r="L2582" s="57">
        <f>SUM(F2582:G2582)</f>
        <v>73</v>
      </c>
    </row>
    <row r="2583" spans="1:12" s="37" customFormat="1" ht="11.45" customHeight="1" x14ac:dyDescent="0.15">
      <c r="A2583" s="299"/>
      <c r="B2583" s="303"/>
      <c r="C2583" s="72">
        <f>C2582/I2582*100</f>
        <v>2.4896265560165975</v>
      </c>
      <c r="D2583" s="72">
        <f>D2582/I2582*100</f>
        <v>19.91701244813278</v>
      </c>
      <c r="E2583" s="72">
        <f>E2582/I2582*100</f>
        <v>53.526970954356848</v>
      </c>
      <c r="F2583" s="72">
        <f>F2582/I2582*100</f>
        <v>13.692946058091287</v>
      </c>
      <c r="G2583" s="72">
        <f>G2582/I2582*100</f>
        <v>1.4522821576763485</v>
      </c>
      <c r="H2583" s="73">
        <f>H2582/I2582*100</f>
        <v>8.9211618257261414</v>
      </c>
      <c r="I2583" s="69">
        <f t="shared" si="88"/>
        <v>100</v>
      </c>
      <c r="J2583" s="107">
        <f>J2582/I2582*100</f>
        <v>22.40663900414938</v>
      </c>
      <c r="K2583" s="51">
        <f>K2582/I2582*100</f>
        <v>53.526970954356848</v>
      </c>
      <c r="L2583" s="52">
        <f>L2582/I2582*100</f>
        <v>15.145228215767634</v>
      </c>
    </row>
    <row r="2584" spans="1:12" s="37" customFormat="1" ht="11.45" customHeight="1" x14ac:dyDescent="0.15">
      <c r="A2584" s="299"/>
      <c r="B2584" s="304" t="s">
        <v>226</v>
      </c>
      <c r="C2584" s="53">
        <v>2</v>
      </c>
      <c r="D2584" s="53">
        <v>30</v>
      </c>
      <c r="E2584" s="53">
        <v>92</v>
      </c>
      <c r="F2584" s="53">
        <v>19</v>
      </c>
      <c r="G2584" s="53">
        <v>6</v>
      </c>
      <c r="H2584" s="53">
        <v>14</v>
      </c>
      <c r="I2584" s="54">
        <f t="shared" si="88"/>
        <v>163</v>
      </c>
      <c r="J2584" s="70">
        <f>C2584+D2584</f>
        <v>32</v>
      </c>
      <c r="K2584" s="56">
        <f>E2584</f>
        <v>92</v>
      </c>
      <c r="L2584" s="57">
        <f>SUM(F2584:G2584)</f>
        <v>25</v>
      </c>
    </row>
    <row r="2585" spans="1:12" s="37" customFormat="1" ht="11.45" customHeight="1" x14ac:dyDescent="0.15">
      <c r="A2585" s="299"/>
      <c r="B2585" s="302"/>
      <c r="C2585" s="67">
        <f>C2584/I2584*100</f>
        <v>1.2269938650306749</v>
      </c>
      <c r="D2585" s="67">
        <f>D2584/I2584*100</f>
        <v>18.404907975460123</v>
      </c>
      <c r="E2585" s="67">
        <f>E2584/I2584*100</f>
        <v>56.441717791411037</v>
      </c>
      <c r="F2585" s="67">
        <f>F2584/I2584*100</f>
        <v>11.656441717791409</v>
      </c>
      <c r="G2585" s="67">
        <f>G2584/I2584*100</f>
        <v>3.6809815950920246</v>
      </c>
      <c r="H2585" s="68">
        <f>H2584/I2584*100</f>
        <v>8.5889570552147241</v>
      </c>
      <c r="I2585" s="69">
        <f t="shared" si="88"/>
        <v>99.999999999999986</v>
      </c>
      <c r="J2585" s="107">
        <f>J2584/I2584*100</f>
        <v>19.631901840490798</v>
      </c>
      <c r="K2585" s="51">
        <f>K2584/I2584*100</f>
        <v>56.441717791411037</v>
      </c>
      <c r="L2585" s="52">
        <f>L2584/I2584*100</f>
        <v>15.337423312883436</v>
      </c>
    </row>
    <row r="2586" spans="1:12" s="37" customFormat="1" ht="11.45" customHeight="1" x14ac:dyDescent="0.15">
      <c r="A2586" s="299"/>
      <c r="B2586" s="303" t="s">
        <v>238</v>
      </c>
      <c r="C2586" s="53">
        <v>2</v>
      </c>
      <c r="D2586" s="53">
        <v>12</v>
      </c>
      <c r="E2586" s="53">
        <v>30</v>
      </c>
      <c r="F2586" s="53">
        <v>5</v>
      </c>
      <c r="G2586" s="53">
        <v>4</v>
      </c>
      <c r="H2586" s="53">
        <v>3</v>
      </c>
      <c r="I2586" s="54">
        <f t="shared" si="88"/>
        <v>56</v>
      </c>
      <c r="J2586" s="70">
        <f>C2586+D2586</f>
        <v>14</v>
      </c>
      <c r="K2586" s="56">
        <f>E2586</f>
        <v>30</v>
      </c>
      <c r="L2586" s="57">
        <f>SUM(F2586:G2586)</f>
        <v>9</v>
      </c>
    </row>
    <row r="2587" spans="1:12" s="37" customFormat="1" ht="11.45" customHeight="1" thickBot="1" x14ac:dyDescent="0.2">
      <c r="A2587" s="299"/>
      <c r="B2587" s="303"/>
      <c r="C2587" s="131">
        <f>C2586/I2586*100</f>
        <v>3.5714285714285712</v>
      </c>
      <c r="D2587" s="131">
        <f>D2586/I2586*100</f>
        <v>21.428571428571427</v>
      </c>
      <c r="E2587" s="131">
        <f>E2586/I2586*100</f>
        <v>53.571428571428569</v>
      </c>
      <c r="F2587" s="131">
        <f>F2586/I2586*100</f>
        <v>8.9285714285714288</v>
      </c>
      <c r="G2587" s="131">
        <f>G2586/I2586*100</f>
        <v>7.1428571428571423</v>
      </c>
      <c r="H2587" s="196">
        <f>H2586/I2586*100</f>
        <v>5.3571428571428568</v>
      </c>
      <c r="I2587" s="69">
        <f t="shared" si="88"/>
        <v>100</v>
      </c>
      <c r="J2587" s="107">
        <f>J2586/I2586*100</f>
        <v>25</v>
      </c>
      <c r="K2587" s="51">
        <f>K2586/I2586*100</f>
        <v>53.571428571428569</v>
      </c>
      <c r="L2587" s="52">
        <f>L2586/I2586*100</f>
        <v>16.071428571428573</v>
      </c>
    </row>
    <row r="2588" spans="1:12" s="37" customFormat="1" ht="11.45" hidden="1" customHeight="1" x14ac:dyDescent="0.15">
      <c r="A2588" s="299"/>
      <c r="B2588" s="304" t="s">
        <v>239</v>
      </c>
      <c r="C2588" s="75">
        <v>0</v>
      </c>
      <c r="D2588" s="75">
        <v>0</v>
      </c>
      <c r="E2588" s="75">
        <v>0</v>
      </c>
      <c r="F2588" s="75">
        <v>0</v>
      </c>
      <c r="G2588" s="75">
        <v>0</v>
      </c>
      <c r="H2588" s="76">
        <v>0</v>
      </c>
      <c r="I2588" s="156">
        <v>0</v>
      </c>
      <c r="J2588" s="157">
        <v>0</v>
      </c>
      <c r="K2588" s="158">
        <v>0</v>
      </c>
      <c r="L2588" s="80">
        <v>0</v>
      </c>
    </row>
    <row r="2589" spans="1:12" s="37" customFormat="1" ht="11.45" hidden="1" customHeight="1" thickBot="1" x14ac:dyDescent="0.2">
      <c r="A2589" s="300"/>
      <c r="B2589" s="305"/>
      <c r="C2589" s="134" t="s">
        <v>240</v>
      </c>
      <c r="D2589" s="134" t="s">
        <v>240</v>
      </c>
      <c r="E2589" s="134" t="s">
        <v>240</v>
      </c>
      <c r="F2589" s="134" t="s">
        <v>240</v>
      </c>
      <c r="G2589" s="134" t="s">
        <v>240</v>
      </c>
      <c r="H2589" s="182" t="s">
        <v>240</v>
      </c>
      <c r="I2589" s="161" t="s">
        <v>240</v>
      </c>
      <c r="J2589" s="162" t="s">
        <v>240</v>
      </c>
      <c r="K2589" s="163" t="s">
        <v>240</v>
      </c>
      <c r="L2589" s="164" t="s">
        <v>240</v>
      </c>
    </row>
    <row r="2590" spans="1:12" s="37" customFormat="1" ht="11.45" customHeight="1" x14ac:dyDescent="0.15">
      <c r="A2590" s="298" t="s">
        <v>241</v>
      </c>
      <c r="B2590" s="301" t="s">
        <v>1</v>
      </c>
      <c r="C2590" s="53">
        <v>24</v>
      </c>
      <c r="D2590" s="53">
        <v>173</v>
      </c>
      <c r="E2590" s="53">
        <v>493</v>
      </c>
      <c r="F2590" s="53">
        <v>110</v>
      </c>
      <c r="G2590" s="53">
        <v>30</v>
      </c>
      <c r="H2590" s="53">
        <v>35</v>
      </c>
      <c r="I2590" s="34">
        <f t="shared" ref="I2590:I2639" si="89">SUM(C2590:H2590)</f>
        <v>865</v>
      </c>
      <c r="J2590" s="35">
        <f>C2590+D2590</f>
        <v>197</v>
      </c>
      <c r="K2590" s="33">
        <f>E2590</f>
        <v>493</v>
      </c>
      <c r="L2590" s="36">
        <f>SUM(F2590:G2590)</f>
        <v>140</v>
      </c>
    </row>
    <row r="2591" spans="1:12" s="37" customFormat="1" ht="11.45" customHeight="1" x14ac:dyDescent="0.15">
      <c r="A2591" s="299"/>
      <c r="B2591" s="303"/>
      <c r="C2591" s="72">
        <f>C2590/I2590*100</f>
        <v>2.7745664739884393</v>
      </c>
      <c r="D2591" s="72">
        <f>D2590/I2590*100</f>
        <v>20</v>
      </c>
      <c r="E2591" s="72">
        <f>E2590/I2590*100</f>
        <v>56.994219653179186</v>
      </c>
      <c r="F2591" s="72">
        <f>F2590/I2590*100</f>
        <v>12.716763005780345</v>
      </c>
      <c r="G2591" s="72">
        <f>G2590/I2590*100</f>
        <v>3.4682080924855487</v>
      </c>
      <c r="H2591" s="73">
        <f>H2590/I2590*100</f>
        <v>4.0462427745664744</v>
      </c>
      <c r="I2591" s="69">
        <f t="shared" si="89"/>
        <v>100.00000000000001</v>
      </c>
      <c r="J2591" s="107">
        <f>J2590/I2590*100</f>
        <v>22.77456647398844</v>
      </c>
      <c r="K2591" s="51">
        <f>K2590/I2590*100</f>
        <v>56.994219653179186</v>
      </c>
      <c r="L2591" s="52">
        <f>L2590/I2590*100</f>
        <v>16.184971098265898</v>
      </c>
    </row>
    <row r="2592" spans="1:12" s="37" customFormat="1" ht="11.45" customHeight="1" x14ac:dyDescent="0.15">
      <c r="A2592" s="299"/>
      <c r="B2592" s="304" t="s">
        <v>2</v>
      </c>
      <c r="C2592" s="53">
        <v>32</v>
      </c>
      <c r="D2592" s="53">
        <v>241</v>
      </c>
      <c r="E2592" s="53">
        <v>726</v>
      </c>
      <c r="F2592" s="53">
        <v>117</v>
      </c>
      <c r="G2592" s="53">
        <v>27</v>
      </c>
      <c r="H2592" s="53">
        <v>70</v>
      </c>
      <c r="I2592" s="54">
        <f t="shared" si="89"/>
        <v>1213</v>
      </c>
      <c r="J2592" s="70">
        <f>C2592+D2592</f>
        <v>273</v>
      </c>
      <c r="K2592" s="56">
        <f>E2592</f>
        <v>726</v>
      </c>
      <c r="L2592" s="57">
        <f>SUM(F2592:G2592)</f>
        <v>144</v>
      </c>
    </row>
    <row r="2593" spans="1:12" s="37" customFormat="1" ht="11.45" customHeight="1" x14ac:dyDescent="0.15">
      <c r="A2593" s="299"/>
      <c r="B2593" s="302"/>
      <c r="C2593" s="67">
        <f>C2592/I2592*100</f>
        <v>2.6380873866446826</v>
      </c>
      <c r="D2593" s="67">
        <f>D2592/I2592*100</f>
        <v>19.868095630667764</v>
      </c>
      <c r="E2593" s="67">
        <f>E2592/I2592*100</f>
        <v>59.851607584501231</v>
      </c>
      <c r="F2593" s="67">
        <f>F2592/I2592*100</f>
        <v>9.6455070074196207</v>
      </c>
      <c r="G2593" s="67">
        <f>G2592/I2592*100</f>
        <v>2.225886232481451</v>
      </c>
      <c r="H2593" s="68">
        <f>H2592/I2592*100</f>
        <v>5.7708161582852435</v>
      </c>
      <c r="I2593" s="69">
        <f t="shared" si="89"/>
        <v>100</v>
      </c>
      <c r="J2593" s="107">
        <f>J2592/I2592*100</f>
        <v>22.506183017312448</v>
      </c>
      <c r="K2593" s="51">
        <f>K2592/I2592*100</f>
        <v>59.851607584501231</v>
      </c>
      <c r="L2593" s="52">
        <f>L2592/I2592*100</f>
        <v>11.871393239901073</v>
      </c>
    </row>
    <row r="2594" spans="1:12" s="37" customFormat="1" ht="11.45" customHeight="1" x14ac:dyDescent="0.15">
      <c r="A2594" s="299"/>
      <c r="B2594" s="303" t="s">
        <v>6</v>
      </c>
      <c r="C2594" s="53">
        <v>0</v>
      </c>
      <c r="D2594" s="53">
        <v>3</v>
      </c>
      <c r="E2594" s="53">
        <v>5</v>
      </c>
      <c r="F2594" s="53">
        <v>1</v>
      </c>
      <c r="G2594" s="53">
        <v>0</v>
      </c>
      <c r="H2594" s="53">
        <v>15</v>
      </c>
      <c r="I2594" s="54">
        <f t="shared" si="89"/>
        <v>24</v>
      </c>
      <c r="J2594" s="70">
        <f>C2594+D2594</f>
        <v>3</v>
      </c>
      <c r="K2594" s="56">
        <f>E2594</f>
        <v>5</v>
      </c>
      <c r="L2594" s="57">
        <f>SUM(F2594:G2594)</f>
        <v>1</v>
      </c>
    </row>
    <row r="2595" spans="1:12" s="37" customFormat="1" ht="11.45" customHeight="1" thickBot="1" x14ac:dyDescent="0.2">
      <c r="A2595" s="300"/>
      <c r="B2595" s="305"/>
      <c r="C2595" s="96">
        <f>C2594/I2594*100</f>
        <v>0</v>
      </c>
      <c r="D2595" s="96">
        <f>D2594/I2594*100</f>
        <v>12.5</v>
      </c>
      <c r="E2595" s="96">
        <f>E2594/I2594*100</f>
        <v>20.833333333333336</v>
      </c>
      <c r="F2595" s="96">
        <f>F2594/I2594*100</f>
        <v>4.1666666666666661</v>
      </c>
      <c r="G2595" s="96">
        <f>G2594/I2594*100</f>
        <v>0</v>
      </c>
      <c r="H2595" s="97">
        <f>H2594/I2594*100</f>
        <v>62.5</v>
      </c>
      <c r="I2595" s="167">
        <f t="shared" si="89"/>
        <v>100</v>
      </c>
      <c r="J2595" s="145">
        <f>J2594/I2594*100</f>
        <v>12.5</v>
      </c>
      <c r="K2595" s="99">
        <f>K2594/I2594*100</f>
        <v>20.833333333333336</v>
      </c>
      <c r="L2595" s="74">
        <f>L2594/I2594*100</f>
        <v>4.1666666666666661</v>
      </c>
    </row>
    <row r="2596" spans="1:12" s="37" customFormat="1" ht="11.45" customHeight="1" x14ac:dyDescent="0.15">
      <c r="A2596" s="298" t="s">
        <v>242</v>
      </c>
      <c r="B2596" s="301" t="s">
        <v>7</v>
      </c>
      <c r="C2596" s="53">
        <v>8</v>
      </c>
      <c r="D2596" s="53">
        <v>12</v>
      </c>
      <c r="E2596" s="53">
        <v>31</v>
      </c>
      <c r="F2596" s="53">
        <v>2</v>
      </c>
      <c r="G2596" s="53">
        <v>2</v>
      </c>
      <c r="H2596" s="53">
        <v>2</v>
      </c>
      <c r="I2596" s="34">
        <f t="shared" si="89"/>
        <v>57</v>
      </c>
      <c r="J2596" s="35">
        <f>C2596+D2596</f>
        <v>20</v>
      </c>
      <c r="K2596" s="33">
        <f>E2596</f>
        <v>31</v>
      </c>
      <c r="L2596" s="36">
        <f>SUM(F2596:G2596)</f>
        <v>4</v>
      </c>
    </row>
    <row r="2597" spans="1:12" s="37" customFormat="1" ht="11.45" customHeight="1" x14ac:dyDescent="0.15">
      <c r="A2597" s="299"/>
      <c r="B2597" s="302"/>
      <c r="C2597" s="67">
        <f>C2596/I2596*100</f>
        <v>14.035087719298245</v>
      </c>
      <c r="D2597" s="67">
        <f>D2596/I2596*100</f>
        <v>21.052631578947366</v>
      </c>
      <c r="E2597" s="67">
        <f>E2596/I2596*100</f>
        <v>54.385964912280706</v>
      </c>
      <c r="F2597" s="67">
        <f>F2596/I2596*100</f>
        <v>3.5087719298245612</v>
      </c>
      <c r="G2597" s="67">
        <f>G2596/I2596*100</f>
        <v>3.5087719298245612</v>
      </c>
      <c r="H2597" s="68">
        <f>H2596/I2596*100</f>
        <v>3.5087719298245612</v>
      </c>
      <c r="I2597" s="69">
        <f t="shared" si="89"/>
        <v>100</v>
      </c>
      <c r="J2597" s="107">
        <f>J2596/I2596*100</f>
        <v>35.087719298245609</v>
      </c>
      <c r="K2597" s="51">
        <f>K2596/I2596*100</f>
        <v>54.385964912280706</v>
      </c>
      <c r="L2597" s="52">
        <f>L2596/I2596*100</f>
        <v>7.0175438596491224</v>
      </c>
    </row>
    <row r="2598" spans="1:12" s="37" customFormat="1" ht="11.45" customHeight="1" x14ac:dyDescent="0.15">
      <c r="A2598" s="299"/>
      <c r="B2598" s="303" t="s">
        <v>8</v>
      </c>
      <c r="C2598" s="53">
        <v>6</v>
      </c>
      <c r="D2598" s="53">
        <v>36</v>
      </c>
      <c r="E2598" s="53">
        <v>109</v>
      </c>
      <c r="F2598" s="53">
        <v>14</v>
      </c>
      <c r="G2598" s="53">
        <v>2</v>
      </c>
      <c r="H2598" s="53">
        <v>4</v>
      </c>
      <c r="I2598" s="54">
        <f t="shared" si="89"/>
        <v>171</v>
      </c>
      <c r="J2598" s="70">
        <f>C2598+D2598</f>
        <v>42</v>
      </c>
      <c r="K2598" s="56">
        <f>E2598</f>
        <v>109</v>
      </c>
      <c r="L2598" s="57">
        <f>SUM(F2598:G2598)</f>
        <v>16</v>
      </c>
    </row>
    <row r="2599" spans="1:12" s="37" customFormat="1" ht="11.45" customHeight="1" x14ac:dyDescent="0.15">
      <c r="A2599" s="299"/>
      <c r="B2599" s="303"/>
      <c r="C2599" s="72">
        <f>C2598/I2598*100</f>
        <v>3.5087719298245612</v>
      </c>
      <c r="D2599" s="72">
        <f>D2598/I2598*100</f>
        <v>21.052631578947366</v>
      </c>
      <c r="E2599" s="72">
        <f>E2598/I2598*100</f>
        <v>63.742690058479532</v>
      </c>
      <c r="F2599" s="72">
        <f>F2598/I2598*100</f>
        <v>8.1871345029239766</v>
      </c>
      <c r="G2599" s="72">
        <f>G2598/I2598*100</f>
        <v>1.1695906432748537</v>
      </c>
      <c r="H2599" s="73">
        <f>H2598/I2598*100</f>
        <v>2.3391812865497075</v>
      </c>
      <c r="I2599" s="69">
        <f t="shared" si="89"/>
        <v>100</v>
      </c>
      <c r="J2599" s="107">
        <f>J2598/I2598*100</f>
        <v>24.561403508771928</v>
      </c>
      <c r="K2599" s="51">
        <f>K2598/I2598*100</f>
        <v>63.742690058479532</v>
      </c>
      <c r="L2599" s="52">
        <f>L2598/I2598*100</f>
        <v>9.3567251461988299</v>
      </c>
    </row>
    <row r="2600" spans="1:12" s="37" customFormat="1" ht="11.45" customHeight="1" x14ac:dyDescent="0.15">
      <c r="A2600" s="299"/>
      <c r="B2600" s="304" t="s">
        <v>9</v>
      </c>
      <c r="C2600" s="53">
        <v>7</v>
      </c>
      <c r="D2600" s="53">
        <v>40</v>
      </c>
      <c r="E2600" s="53">
        <v>149</v>
      </c>
      <c r="F2600" s="53">
        <v>26</v>
      </c>
      <c r="G2600" s="53">
        <v>8</v>
      </c>
      <c r="H2600" s="53">
        <v>5</v>
      </c>
      <c r="I2600" s="54">
        <f t="shared" si="89"/>
        <v>235</v>
      </c>
      <c r="J2600" s="70">
        <f>C2600+D2600</f>
        <v>47</v>
      </c>
      <c r="K2600" s="56">
        <f>E2600</f>
        <v>149</v>
      </c>
      <c r="L2600" s="57">
        <f>SUM(F2600:G2600)</f>
        <v>34</v>
      </c>
    </row>
    <row r="2601" spans="1:12" s="37" customFormat="1" ht="11.45" customHeight="1" x14ac:dyDescent="0.15">
      <c r="A2601" s="299"/>
      <c r="B2601" s="302"/>
      <c r="C2601" s="67">
        <f>C2600/I2600*100</f>
        <v>2.9787234042553195</v>
      </c>
      <c r="D2601" s="67">
        <f>D2600/I2600*100</f>
        <v>17.021276595744681</v>
      </c>
      <c r="E2601" s="67">
        <f>E2600/I2600*100</f>
        <v>63.404255319148938</v>
      </c>
      <c r="F2601" s="67">
        <f>F2600/I2600*100</f>
        <v>11.063829787234042</v>
      </c>
      <c r="G2601" s="67">
        <f>G2600/I2600*100</f>
        <v>3.4042553191489362</v>
      </c>
      <c r="H2601" s="68">
        <f>H2600/I2600*100</f>
        <v>2.1276595744680851</v>
      </c>
      <c r="I2601" s="69">
        <f t="shared" si="89"/>
        <v>100</v>
      </c>
      <c r="J2601" s="107">
        <f>J2600/I2600*100</f>
        <v>20</v>
      </c>
      <c r="K2601" s="51">
        <f>K2600/I2600*100</f>
        <v>63.404255319148938</v>
      </c>
      <c r="L2601" s="52">
        <f>L2600/I2600*100</f>
        <v>14.468085106382977</v>
      </c>
    </row>
    <row r="2602" spans="1:12" s="37" customFormat="1" ht="11.45" customHeight="1" x14ac:dyDescent="0.15">
      <c r="A2602" s="299"/>
      <c r="B2602" s="303" t="s">
        <v>10</v>
      </c>
      <c r="C2602" s="53">
        <v>7</v>
      </c>
      <c r="D2602" s="53">
        <v>67</v>
      </c>
      <c r="E2602" s="53">
        <v>198</v>
      </c>
      <c r="F2602" s="53">
        <v>30</v>
      </c>
      <c r="G2602" s="53">
        <v>13</v>
      </c>
      <c r="H2602" s="53">
        <v>7</v>
      </c>
      <c r="I2602" s="54">
        <f t="shared" si="89"/>
        <v>322</v>
      </c>
      <c r="J2602" s="70">
        <f>C2602+D2602</f>
        <v>74</v>
      </c>
      <c r="K2602" s="56">
        <f>E2602</f>
        <v>198</v>
      </c>
      <c r="L2602" s="57">
        <f>SUM(F2602:G2602)</f>
        <v>43</v>
      </c>
    </row>
    <row r="2603" spans="1:12" s="37" customFormat="1" ht="11.45" customHeight="1" x14ac:dyDescent="0.15">
      <c r="A2603" s="299"/>
      <c r="B2603" s="303"/>
      <c r="C2603" s="72">
        <f>C2602/I2602*100</f>
        <v>2.1739130434782608</v>
      </c>
      <c r="D2603" s="72">
        <f>D2602/I2602*100</f>
        <v>20.80745341614907</v>
      </c>
      <c r="E2603" s="72">
        <f>E2602/I2602*100</f>
        <v>61.490683229813669</v>
      </c>
      <c r="F2603" s="72">
        <f>F2602/I2602*100</f>
        <v>9.316770186335404</v>
      </c>
      <c r="G2603" s="72">
        <f>G2602/I2602*100</f>
        <v>4.0372670807453419</v>
      </c>
      <c r="H2603" s="73">
        <f>H2602/I2602*100</f>
        <v>2.1739130434782608</v>
      </c>
      <c r="I2603" s="69">
        <f t="shared" si="89"/>
        <v>100.00000000000001</v>
      </c>
      <c r="J2603" s="107">
        <f>J2602/I2602*100</f>
        <v>22.981366459627328</v>
      </c>
      <c r="K2603" s="51">
        <f>K2602/I2602*100</f>
        <v>61.490683229813669</v>
      </c>
      <c r="L2603" s="52">
        <f>L2602/I2602*100</f>
        <v>13.354037267080745</v>
      </c>
    </row>
    <row r="2604" spans="1:12" s="37" customFormat="1" ht="11.45" customHeight="1" x14ac:dyDescent="0.15">
      <c r="A2604" s="299"/>
      <c r="B2604" s="304" t="s">
        <v>11</v>
      </c>
      <c r="C2604" s="53">
        <v>8</v>
      </c>
      <c r="D2604" s="53">
        <v>78</v>
      </c>
      <c r="E2604" s="53">
        <v>227</v>
      </c>
      <c r="F2604" s="53">
        <v>47</v>
      </c>
      <c r="G2604" s="53">
        <v>8</v>
      </c>
      <c r="H2604" s="53">
        <v>6</v>
      </c>
      <c r="I2604" s="54">
        <f t="shared" si="89"/>
        <v>374</v>
      </c>
      <c r="J2604" s="70">
        <f>C2604+D2604</f>
        <v>86</v>
      </c>
      <c r="K2604" s="56">
        <f>E2604</f>
        <v>227</v>
      </c>
      <c r="L2604" s="57">
        <f>SUM(F2604:G2604)</f>
        <v>55</v>
      </c>
    </row>
    <row r="2605" spans="1:12" s="37" customFormat="1" ht="11.45" customHeight="1" x14ac:dyDescent="0.15">
      <c r="A2605" s="299"/>
      <c r="B2605" s="302"/>
      <c r="C2605" s="67">
        <f>C2604/I2604*100</f>
        <v>2.1390374331550799</v>
      </c>
      <c r="D2605" s="67">
        <f>D2604/I2604*100</f>
        <v>20.855614973262032</v>
      </c>
      <c r="E2605" s="67">
        <f>E2604/I2604*100</f>
        <v>60.695187165775401</v>
      </c>
      <c r="F2605" s="67">
        <f>F2604/I2604*100</f>
        <v>12.566844919786096</v>
      </c>
      <c r="G2605" s="67">
        <f>G2604/I2604*100</f>
        <v>2.1390374331550799</v>
      </c>
      <c r="H2605" s="68">
        <f>H2604/I2604*100</f>
        <v>1.6042780748663104</v>
      </c>
      <c r="I2605" s="69">
        <f t="shared" si="89"/>
        <v>100</v>
      </c>
      <c r="J2605" s="107">
        <f>J2604/I2604*100</f>
        <v>22.994652406417114</v>
      </c>
      <c r="K2605" s="51">
        <f>K2604/I2604*100</f>
        <v>60.695187165775401</v>
      </c>
      <c r="L2605" s="52">
        <f>L2604/I2604*100</f>
        <v>14.705882352941178</v>
      </c>
    </row>
    <row r="2606" spans="1:12" s="37" customFormat="1" ht="11.45" customHeight="1" x14ac:dyDescent="0.15">
      <c r="A2606" s="299"/>
      <c r="B2606" s="303" t="s">
        <v>12</v>
      </c>
      <c r="C2606" s="53">
        <v>7</v>
      </c>
      <c r="D2606" s="53">
        <v>82</v>
      </c>
      <c r="E2606" s="53">
        <v>224</v>
      </c>
      <c r="F2606" s="53">
        <v>69</v>
      </c>
      <c r="G2606" s="53">
        <v>10</v>
      </c>
      <c r="H2606" s="53">
        <v>20</v>
      </c>
      <c r="I2606" s="54">
        <f t="shared" si="89"/>
        <v>412</v>
      </c>
      <c r="J2606" s="70">
        <f>C2606+D2606</f>
        <v>89</v>
      </c>
      <c r="K2606" s="56">
        <f>E2606</f>
        <v>224</v>
      </c>
      <c r="L2606" s="57">
        <f>SUM(F2606:G2606)</f>
        <v>79</v>
      </c>
    </row>
    <row r="2607" spans="1:12" s="37" customFormat="1" ht="11.45" customHeight="1" x14ac:dyDescent="0.15">
      <c r="A2607" s="299"/>
      <c r="B2607" s="303"/>
      <c r="C2607" s="72">
        <f>C2606/I2606*100</f>
        <v>1.6990291262135921</v>
      </c>
      <c r="D2607" s="72">
        <f>D2606/I2606*100</f>
        <v>19.902912621359224</v>
      </c>
      <c r="E2607" s="72">
        <f>E2606/I2606*100</f>
        <v>54.368932038834949</v>
      </c>
      <c r="F2607" s="72">
        <f>F2606/I2606*100</f>
        <v>16.747572815533982</v>
      </c>
      <c r="G2607" s="72">
        <f>G2606/I2606*100</f>
        <v>2.4271844660194173</v>
      </c>
      <c r="H2607" s="73">
        <f>H2606/I2606*100</f>
        <v>4.8543689320388346</v>
      </c>
      <c r="I2607" s="69">
        <f t="shared" si="89"/>
        <v>100</v>
      </c>
      <c r="J2607" s="107">
        <f>J2606/I2606*100</f>
        <v>21.601941747572813</v>
      </c>
      <c r="K2607" s="51">
        <f>K2606/I2606*100</f>
        <v>54.368932038834949</v>
      </c>
      <c r="L2607" s="52">
        <f>L2606/I2606*100</f>
        <v>19.174757281553397</v>
      </c>
    </row>
    <row r="2608" spans="1:12" s="37" customFormat="1" ht="11.45" customHeight="1" x14ac:dyDescent="0.15">
      <c r="A2608" s="299"/>
      <c r="B2608" s="304" t="s">
        <v>13</v>
      </c>
      <c r="C2608" s="53">
        <v>13</v>
      </c>
      <c r="D2608" s="53">
        <v>99</v>
      </c>
      <c r="E2608" s="53">
        <v>281</v>
      </c>
      <c r="F2608" s="53">
        <v>40</v>
      </c>
      <c r="G2608" s="53">
        <v>14</v>
      </c>
      <c r="H2608" s="53">
        <v>62</v>
      </c>
      <c r="I2608" s="54">
        <f t="shared" si="89"/>
        <v>509</v>
      </c>
      <c r="J2608" s="70">
        <f>C2608+D2608</f>
        <v>112</v>
      </c>
      <c r="K2608" s="56">
        <f>E2608</f>
        <v>281</v>
      </c>
      <c r="L2608" s="57">
        <f>SUM(F2608:G2608)</f>
        <v>54</v>
      </c>
    </row>
    <row r="2609" spans="1:12" s="37" customFormat="1" ht="11.45" customHeight="1" x14ac:dyDescent="0.15">
      <c r="A2609" s="299"/>
      <c r="B2609" s="302"/>
      <c r="C2609" s="67">
        <f>C2608/I2608*100</f>
        <v>2.5540275049115913</v>
      </c>
      <c r="D2609" s="67">
        <f>D2608/I2608*100</f>
        <v>19.449901768172889</v>
      </c>
      <c r="E2609" s="67">
        <f>E2608/I2608*100</f>
        <v>55.20628683693517</v>
      </c>
      <c r="F2609" s="67">
        <f>F2608/I2608*100</f>
        <v>7.8585461689587426</v>
      </c>
      <c r="G2609" s="67">
        <f>G2608/I2608*100</f>
        <v>2.7504911591355601</v>
      </c>
      <c r="H2609" s="68">
        <f>H2608/I2608*100</f>
        <v>12.180746561886052</v>
      </c>
      <c r="I2609" s="69">
        <f t="shared" si="89"/>
        <v>100</v>
      </c>
      <c r="J2609" s="107">
        <f>J2608/I2608*100</f>
        <v>22.003929273084481</v>
      </c>
      <c r="K2609" s="51">
        <f>K2608/I2608*100</f>
        <v>55.20628683693517</v>
      </c>
      <c r="L2609" s="52">
        <f>L2608/I2608*100</f>
        <v>10.609037328094303</v>
      </c>
    </row>
    <row r="2610" spans="1:12" s="37" customFormat="1" ht="11.45" customHeight="1" x14ac:dyDescent="0.15">
      <c r="A2610" s="299"/>
      <c r="B2610" s="303" t="s">
        <v>25</v>
      </c>
      <c r="C2610" s="53">
        <v>0</v>
      </c>
      <c r="D2610" s="53">
        <v>3</v>
      </c>
      <c r="E2610" s="53">
        <v>5</v>
      </c>
      <c r="F2610" s="53">
        <v>0</v>
      </c>
      <c r="G2610" s="53">
        <v>0</v>
      </c>
      <c r="H2610" s="53">
        <v>14</v>
      </c>
      <c r="I2610" s="54">
        <f t="shared" si="89"/>
        <v>22</v>
      </c>
      <c r="J2610" s="70">
        <f>C2610+D2610</f>
        <v>3</v>
      </c>
      <c r="K2610" s="56">
        <f>E2610</f>
        <v>5</v>
      </c>
      <c r="L2610" s="57">
        <f>SUM(F2610:G2610)</f>
        <v>0</v>
      </c>
    </row>
    <row r="2611" spans="1:12" s="37" customFormat="1" ht="11.45" customHeight="1" thickBot="1" x14ac:dyDescent="0.2">
      <c r="A2611" s="300"/>
      <c r="B2611" s="305"/>
      <c r="C2611" s="96">
        <f>C2610/I2610*100</f>
        <v>0</v>
      </c>
      <c r="D2611" s="96">
        <f>D2610/I2610*100</f>
        <v>13.636363636363635</v>
      </c>
      <c r="E2611" s="96">
        <f>E2610/I2610*100</f>
        <v>22.727272727272727</v>
      </c>
      <c r="F2611" s="96">
        <f>F2610/I2610*100</f>
        <v>0</v>
      </c>
      <c r="G2611" s="96">
        <f>G2610/I2610*100</f>
        <v>0</v>
      </c>
      <c r="H2611" s="97">
        <f>H2610/I2610*100</f>
        <v>63.636363636363633</v>
      </c>
      <c r="I2611" s="167">
        <f t="shared" si="89"/>
        <v>100</v>
      </c>
      <c r="J2611" s="145">
        <f>J2610/I2610*100</f>
        <v>13.636363636363635</v>
      </c>
      <c r="K2611" s="99">
        <f>K2610/I2610*100</f>
        <v>22.727272727272727</v>
      </c>
      <c r="L2611" s="74">
        <f>L2610/I2610*100</f>
        <v>0</v>
      </c>
    </row>
    <row r="2612" spans="1:12" s="37" customFormat="1" ht="11.45" customHeight="1" thickBot="1" x14ac:dyDescent="0.2">
      <c r="A2612" s="306" t="s">
        <v>172</v>
      </c>
      <c r="B2612" s="301" t="s">
        <v>24</v>
      </c>
      <c r="C2612" s="53">
        <v>8</v>
      </c>
      <c r="D2612" s="53">
        <v>55</v>
      </c>
      <c r="E2612" s="53">
        <v>110</v>
      </c>
      <c r="F2612" s="53">
        <v>51</v>
      </c>
      <c r="G2612" s="53">
        <v>13</v>
      </c>
      <c r="H2612" s="53">
        <v>10</v>
      </c>
      <c r="I2612" s="34">
        <f t="shared" si="89"/>
        <v>247</v>
      </c>
      <c r="J2612" s="35">
        <f>C2612+D2612</f>
        <v>63</v>
      </c>
      <c r="K2612" s="33">
        <f>E2612</f>
        <v>110</v>
      </c>
      <c r="L2612" s="36">
        <f>SUM(F2612:G2612)</f>
        <v>64</v>
      </c>
    </row>
    <row r="2613" spans="1:12" s="37" customFormat="1" ht="11.45" customHeight="1" thickTop="1" thickBot="1" x14ac:dyDescent="0.2">
      <c r="A2613" s="307"/>
      <c r="B2613" s="302"/>
      <c r="C2613" s="67">
        <f>C2612/I2612*100</f>
        <v>3.2388663967611335</v>
      </c>
      <c r="D2613" s="67">
        <f>D2612/I2612*100</f>
        <v>22.267206477732792</v>
      </c>
      <c r="E2613" s="67">
        <f>E2612/I2612*100</f>
        <v>44.534412955465584</v>
      </c>
      <c r="F2613" s="67">
        <f>F2612/I2612*100</f>
        <v>20.647773279352226</v>
      </c>
      <c r="G2613" s="67">
        <f>G2612/I2612*100</f>
        <v>5.2631578947368416</v>
      </c>
      <c r="H2613" s="68">
        <f>H2612/I2612*100</f>
        <v>4.048582995951417</v>
      </c>
      <c r="I2613" s="69">
        <f t="shared" si="89"/>
        <v>99.999999999999986</v>
      </c>
      <c r="J2613" s="107">
        <f>J2612/I2612*100</f>
        <v>25.506072874493928</v>
      </c>
      <c r="K2613" s="51">
        <f>K2612/I2612*100</f>
        <v>44.534412955465584</v>
      </c>
      <c r="L2613" s="52">
        <f>L2612/I2612*100</f>
        <v>25.910931174089068</v>
      </c>
    </row>
    <row r="2614" spans="1:12" s="37" customFormat="1" ht="11.45" customHeight="1" thickTop="1" thickBot="1" x14ac:dyDescent="0.2">
      <c r="A2614" s="307"/>
      <c r="B2614" s="303" t="s">
        <v>3</v>
      </c>
      <c r="C2614" s="53">
        <v>7</v>
      </c>
      <c r="D2614" s="53">
        <v>36</v>
      </c>
      <c r="E2614" s="53">
        <v>82</v>
      </c>
      <c r="F2614" s="53">
        <v>14</v>
      </c>
      <c r="G2614" s="53">
        <v>5</v>
      </c>
      <c r="H2614" s="53">
        <v>10</v>
      </c>
      <c r="I2614" s="54">
        <f t="shared" si="89"/>
        <v>154</v>
      </c>
      <c r="J2614" s="70">
        <f>C2614+D2614</f>
        <v>43</v>
      </c>
      <c r="K2614" s="56">
        <f>E2614</f>
        <v>82</v>
      </c>
      <c r="L2614" s="57">
        <f>SUM(F2614:G2614)</f>
        <v>19</v>
      </c>
    </row>
    <row r="2615" spans="1:12" s="37" customFormat="1" ht="11.45" customHeight="1" thickTop="1" thickBot="1" x14ac:dyDescent="0.2">
      <c r="A2615" s="307"/>
      <c r="B2615" s="303"/>
      <c r="C2615" s="72">
        <f>C2614/I2614*100</f>
        <v>4.5454545454545459</v>
      </c>
      <c r="D2615" s="72">
        <f>D2614/I2614*100</f>
        <v>23.376623376623375</v>
      </c>
      <c r="E2615" s="72">
        <f>E2614/I2614*100</f>
        <v>53.246753246753244</v>
      </c>
      <c r="F2615" s="72">
        <f>F2614/I2614*100</f>
        <v>9.0909090909090917</v>
      </c>
      <c r="G2615" s="72">
        <f>G2614/I2614*100</f>
        <v>3.2467532467532463</v>
      </c>
      <c r="H2615" s="73">
        <f>H2614/I2614*100</f>
        <v>6.4935064935064926</v>
      </c>
      <c r="I2615" s="69">
        <f t="shared" si="89"/>
        <v>99.999999999999986</v>
      </c>
      <c r="J2615" s="107">
        <f>J2614/I2614*100</f>
        <v>27.922077922077921</v>
      </c>
      <c r="K2615" s="51">
        <f>K2614/I2614*100</f>
        <v>53.246753246753244</v>
      </c>
      <c r="L2615" s="52">
        <f>L2614/I2614*100</f>
        <v>12.337662337662337</v>
      </c>
    </row>
    <row r="2616" spans="1:12" s="37" customFormat="1" ht="11.45" customHeight="1" thickTop="1" thickBot="1" x14ac:dyDescent="0.2">
      <c r="A2616" s="307"/>
      <c r="B2616" s="304" t="s">
        <v>14</v>
      </c>
      <c r="C2616" s="53">
        <v>21</v>
      </c>
      <c r="D2616" s="53">
        <v>155</v>
      </c>
      <c r="E2616" s="53">
        <v>522</v>
      </c>
      <c r="F2616" s="53">
        <v>87</v>
      </c>
      <c r="G2616" s="53">
        <v>20</v>
      </c>
      <c r="H2616" s="53">
        <v>19</v>
      </c>
      <c r="I2616" s="54">
        <f t="shared" si="89"/>
        <v>824</v>
      </c>
      <c r="J2616" s="70">
        <f>C2616+D2616</f>
        <v>176</v>
      </c>
      <c r="K2616" s="56">
        <f>E2616</f>
        <v>522</v>
      </c>
      <c r="L2616" s="57">
        <f>SUM(F2616:G2616)</f>
        <v>107</v>
      </c>
    </row>
    <row r="2617" spans="1:12" s="37" customFormat="1" ht="11.45" customHeight="1" thickTop="1" thickBot="1" x14ac:dyDescent="0.2">
      <c r="A2617" s="307"/>
      <c r="B2617" s="302"/>
      <c r="C2617" s="67">
        <f>C2616/I2616*100</f>
        <v>2.5485436893203883</v>
      </c>
      <c r="D2617" s="67">
        <f>D2616/I2616*100</f>
        <v>18.810679611650485</v>
      </c>
      <c r="E2617" s="67">
        <f>E2616/I2616*100</f>
        <v>63.349514563106801</v>
      </c>
      <c r="F2617" s="67">
        <f>F2616/I2616*100</f>
        <v>10.558252427184465</v>
      </c>
      <c r="G2617" s="67">
        <f>G2616/I2616*100</f>
        <v>2.4271844660194173</v>
      </c>
      <c r="H2617" s="68">
        <f>H2616/I2616*100</f>
        <v>2.3058252427184467</v>
      </c>
      <c r="I2617" s="69">
        <f t="shared" si="89"/>
        <v>100</v>
      </c>
      <c r="J2617" s="107">
        <f>J2616/I2616*100</f>
        <v>21.359223300970871</v>
      </c>
      <c r="K2617" s="51">
        <f>K2616/I2616*100</f>
        <v>63.349514563106801</v>
      </c>
      <c r="L2617" s="52">
        <f>L2616/I2616*100</f>
        <v>12.985436893203882</v>
      </c>
    </row>
    <row r="2618" spans="1:12" s="37" customFormat="1" ht="11.45" customHeight="1" thickTop="1" thickBot="1" x14ac:dyDescent="0.2">
      <c r="A2618" s="307"/>
      <c r="B2618" s="303" t="s">
        <v>15</v>
      </c>
      <c r="C2618" s="53">
        <v>3</v>
      </c>
      <c r="D2618" s="53">
        <v>45</v>
      </c>
      <c r="E2618" s="53">
        <v>126</v>
      </c>
      <c r="F2618" s="53">
        <v>15</v>
      </c>
      <c r="G2618" s="53">
        <v>1</v>
      </c>
      <c r="H2618" s="53">
        <v>8</v>
      </c>
      <c r="I2618" s="54">
        <f t="shared" si="89"/>
        <v>198</v>
      </c>
      <c r="J2618" s="70">
        <f>C2618+D2618</f>
        <v>48</v>
      </c>
      <c r="K2618" s="56">
        <f>E2618</f>
        <v>126</v>
      </c>
      <c r="L2618" s="57">
        <f>SUM(F2618:G2618)</f>
        <v>16</v>
      </c>
    </row>
    <row r="2619" spans="1:12" s="37" customFormat="1" ht="11.45" customHeight="1" thickTop="1" thickBot="1" x14ac:dyDescent="0.2">
      <c r="A2619" s="307"/>
      <c r="B2619" s="303"/>
      <c r="C2619" s="72">
        <f>C2618/I2618*100</f>
        <v>1.5151515151515151</v>
      </c>
      <c r="D2619" s="72">
        <f>D2618/I2618*100</f>
        <v>22.727272727272727</v>
      </c>
      <c r="E2619" s="72">
        <f>E2618/I2618*100</f>
        <v>63.636363636363633</v>
      </c>
      <c r="F2619" s="72">
        <f>F2618/I2618*100</f>
        <v>7.5757575757575761</v>
      </c>
      <c r="G2619" s="72">
        <f>G2618/I2618*100</f>
        <v>0.50505050505050508</v>
      </c>
      <c r="H2619" s="73">
        <f>H2618/I2618*100</f>
        <v>4.0404040404040407</v>
      </c>
      <c r="I2619" s="69">
        <f t="shared" si="89"/>
        <v>100</v>
      </c>
      <c r="J2619" s="107">
        <f>J2618/I2618*100</f>
        <v>24.242424242424242</v>
      </c>
      <c r="K2619" s="51">
        <f>K2618/I2618*100</f>
        <v>63.636363636363633</v>
      </c>
      <c r="L2619" s="52">
        <f>L2618/I2618*100</f>
        <v>8.0808080808080813</v>
      </c>
    </row>
    <row r="2620" spans="1:12" s="37" customFormat="1" ht="11.45" customHeight="1" thickTop="1" thickBot="1" x14ac:dyDescent="0.2">
      <c r="A2620" s="307"/>
      <c r="B2620" s="304" t="s">
        <v>26</v>
      </c>
      <c r="C2620" s="53">
        <v>8</v>
      </c>
      <c r="D2620" s="53">
        <v>16</v>
      </c>
      <c r="E2620" s="53">
        <v>39</v>
      </c>
      <c r="F2620" s="53">
        <v>3</v>
      </c>
      <c r="G2620" s="53">
        <v>2</v>
      </c>
      <c r="H2620" s="53">
        <v>2</v>
      </c>
      <c r="I2620" s="54">
        <f t="shared" si="89"/>
        <v>70</v>
      </c>
      <c r="J2620" s="70">
        <f>C2620+D2620</f>
        <v>24</v>
      </c>
      <c r="K2620" s="56">
        <f>E2620</f>
        <v>39</v>
      </c>
      <c r="L2620" s="57">
        <f>SUM(F2620:G2620)</f>
        <v>5</v>
      </c>
    </row>
    <row r="2621" spans="1:12" s="37" customFormat="1" ht="11.45" customHeight="1" thickTop="1" thickBot="1" x14ac:dyDescent="0.2">
      <c r="A2621" s="307"/>
      <c r="B2621" s="302"/>
      <c r="C2621" s="67">
        <f>C2620/I2620*100</f>
        <v>11.428571428571429</v>
      </c>
      <c r="D2621" s="67">
        <f>D2620/I2620*100</f>
        <v>22.857142857142858</v>
      </c>
      <c r="E2621" s="67">
        <f>E2620/I2620*100</f>
        <v>55.714285714285715</v>
      </c>
      <c r="F2621" s="67">
        <f>F2620/I2620*100</f>
        <v>4.2857142857142856</v>
      </c>
      <c r="G2621" s="67">
        <f>G2620/I2620*100</f>
        <v>2.8571428571428572</v>
      </c>
      <c r="H2621" s="68">
        <f>H2620/I2620*100</f>
        <v>2.8571428571428572</v>
      </c>
      <c r="I2621" s="69">
        <f t="shared" si="89"/>
        <v>100.00000000000001</v>
      </c>
      <c r="J2621" s="107">
        <f>J2620/I2620*100</f>
        <v>34.285714285714285</v>
      </c>
      <c r="K2621" s="51">
        <f>K2620/I2620*100</f>
        <v>55.714285714285715</v>
      </c>
      <c r="L2621" s="52">
        <f>L2620/I2620*100</f>
        <v>7.1428571428571423</v>
      </c>
    </row>
    <row r="2622" spans="1:12" ht="11.45" customHeight="1" thickTop="1" thickBot="1" x14ac:dyDescent="0.2">
      <c r="A2622" s="307"/>
      <c r="B2622" s="303" t="s">
        <v>27</v>
      </c>
      <c r="C2622" s="53">
        <v>6</v>
      </c>
      <c r="D2622" s="53">
        <v>85</v>
      </c>
      <c r="E2622" s="53">
        <v>272</v>
      </c>
      <c r="F2622" s="53">
        <v>47</v>
      </c>
      <c r="G2622" s="53">
        <v>13</v>
      </c>
      <c r="H2622" s="53">
        <v>43</v>
      </c>
      <c r="I2622" s="54">
        <f t="shared" si="89"/>
        <v>466</v>
      </c>
      <c r="J2622" s="70">
        <f>C2622+D2622</f>
        <v>91</v>
      </c>
      <c r="K2622" s="56">
        <f>E2622</f>
        <v>272</v>
      </c>
      <c r="L2622" s="57">
        <f>SUM(F2622:G2622)</f>
        <v>60</v>
      </c>
    </row>
    <row r="2623" spans="1:12" ht="11.45" customHeight="1" thickTop="1" thickBot="1" x14ac:dyDescent="0.2">
      <c r="A2623" s="307"/>
      <c r="B2623" s="303"/>
      <c r="C2623" s="72">
        <f>C2622/I2622*100</f>
        <v>1.2875536480686696</v>
      </c>
      <c r="D2623" s="72">
        <f>D2622/I2622*100</f>
        <v>18.240343347639485</v>
      </c>
      <c r="E2623" s="72">
        <f>E2622/I2622*100</f>
        <v>58.369098712446352</v>
      </c>
      <c r="F2623" s="72">
        <f>F2622/I2622*100</f>
        <v>10.085836909871244</v>
      </c>
      <c r="G2623" s="72">
        <f>G2622/I2622*100</f>
        <v>2.7896995708154506</v>
      </c>
      <c r="H2623" s="73">
        <f>H2622/I2622*100</f>
        <v>9.2274678111587995</v>
      </c>
      <c r="I2623" s="69">
        <f t="shared" si="89"/>
        <v>100.00000000000001</v>
      </c>
      <c r="J2623" s="107">
        <f>J2622/I2622*100</f>
        <v>19.527896995708154</v>
      </c>
      <c r="K2623" s="51">
        <f>K2622/I2622*100</f>
        <v>58.369098712446352</v>
      </c>
      <c r="L2623" s="52">
        <f>L2622/I2622*100</f>
        <v>12.875536480686694</v>
      </c>
    </row>
    <row r="2624" spans="1:12" ht="11.45" customHeight="1" thickTop="1" thickBot="1" x14ac:dyDescent="0.2">
      <c r="A2624" s="307"/>
      <c r="B2624" s="304" t="s">
        <v>0</v>
      </c>
      <c r="C2624" s="53">
        <v>3</v>
      </c>
      <c r="D2624" s="53">
        <v>18</v>
      </c>
      <c r="E2624" s="53">
        <v>62</v>
      </c>
      <c r="F2624" s="53">
        <v>9</v>
      </c>
      <c r="G2624" s="53">
        <v>2</v>
      </c>
      <c r="H2624" s="53">
        <v>7</v>
      </c>
      <c r="I2624" s="54">
        <f t="shared" si="89"/>
        <v>101</v>
      </c>
      <c r="J2624" s="70">
        <f>C2624+D2624</f>
        <v>21</v>
      </c>
      <c r="K2624" s="56">
        <f>E2624</f>
        <v>62</v>
      </c>
      <c r="L2624" s="57">
        <f>SUM(F2624:G2624)</f>
        <v>11</v>
      </c>
    </row>
    <row r="2625" spans="1:12" ht="11.45" customHeight="1" thickTop="1" thickBot="1" x14ac:dyDescent="0.2">
      <c r="A2625" s="307"/>
      <c r="B2625" s="302"/>
      <c r="C2625" s="67">
        <f>C2624/I2624*100</f>
        <v>2.9702970297029703</v>
      </c>
      <c r="D2625" s="67">
        <f>D2624/I2624*100</f>
        <v>17.82178217821782</v>
      </c>
      <c r="E2625" s="67">
        <f>E2624/I2624*100</f>
        <v>61.386138613861384</v>
      </c>
      <c r="F2625" s="67">
        <f>F2624/I2624*100</f>
        <v>8.9108910891089099</v>
      </c>
      <c r="G2625" s="67">
        <f>G2624/I2624*100</f>
        <v>1.9801980198019802</v>
      </c>
      <c r="H2625" s="68">
        <f>H2624/I2624*100</f>
        <v>6.9306930693069315</v>
      </c>
      <c r="I2625" s="69">
        <f t="shared" si="89"/>
        <v>99.999999999999986</v>
      </c>
      <c r="J2625" s="107">
        <f>J2624/I2624*100</f>
        <v>20.792079207920793</v>
      </c>
      <c r="K2625" s="51">
        <f>K2624/I2624*100</f>
        <v>61.386138613861384</v>
      </c>
      <c r="L2625" s="52">
        <f>L2624/I2624*100</f>
        <v>10.891089108910892</v>
      </c>
    </row>
    <row r="2626" spans="1:12" ht="11.45" customHeight="1" thickTop="1" thickBot="1" x14ac:dyDescent="0.2">
      <c r="A2626" s="307"/>
      <c r="B2626" s="303" t="s">
        <v>25</v>
      </c>
      <c r="C2626" s="53">
        <v>0</v>
      </c>
      <c r="D2626" s="53">
        <v>7</v>
      </c>
      <c r="E2626" s="53">
        <v>11</v>
      </c>
      <c r="F2626" s="53">
        <v>2</v>
      </c>
      <c r="G2626" s="53">
        <v>1</v>
      </c>
      <c r="H2626" s="53">
        <v>21</v>
      </c>
      <c r="I2626" s="54">
        <f t="shared" si="89"/>
        <v>42</v>
      </c>
      <c r="J2626" s="70">
        <f>C2626+D2626</f>
        <v>7</v>
      </c>
      <c r="K2626" s="56">
        <f>E2626</f>
        <v>11</v>
      </c>
      <c r="L2626" s="57">
        <f>SUM(F2626:G2626)</f>
        <v>3</v>
      </c>
    </row>
    <row r="2627" spans="1:12" ht="11.45" customHeight="1" thickTop="1" thickBot="1" x14ac:dyDescent="0.2">
      <c r="A2627" s="308"/>
      <c r="B2627" s="305"/>
      <c r="C2627" s="96">
        <f>C2626/I2626*100</f>
        <v>0</v>
      </c>
      <c r="D2627" s="96">
        <f>D2626/I2626*100</f>
        <v>16.666666666666664</v>
      </c>
      <c r="E2627" s="96">
        <f>E2626/I2626*100</f>
        <v>26.190476190476193</v>
      </c>
      <c r="F2627" s="96">
        <f>F2626/I2626*100</f>
        <v>4.7619047619047619</v>
      </c>
      <c r="G2627" s="96">
        <f>G2626/I2626*100</f>
        <v>2.3809523809523809</v>
      </c>
      <c r="H2627" s="97">
        <f>H2626/I2626*100</f>
        <v>50</v>
      </c>
      <c r="I2627" s="167">
        <f t="shared" si="89"/>
        <v>100</v>
      </c>
      <c r="J2627" s="145">
        <f>J2626/I2626*100</f>
        <v>16.666666666666664</v>
      </c>
      <c r="K2627" s="99">
        <f>K2626/I2626*100</f>
        <v>26.190476190476193</v>
      </c>
      <c r="L2627" s="74">
        <f>L2626/I2626*100</f>
        <v>7.1428571428571423</v>
      </c>
    </row>
    <row r="2628" spans="1:12" ht="11.45" customHeight="1" x14ac:dyDescent="0.15">
      <c r="A2628" s="298" t="s">
        <v>22</v>
      </c>
      <c r="B2628" s="301" t="s">
        <v>28</v>
      </c>
      <c r="C2628" s="53">
        <v>9</v>
      </c>
      <c r="D2628" s="53">
        <v>38</v>
      </c>
      <c r="E2628" s="53">
        <v>147</v>
      </c>
      <c r="F2628" s="53">
        <v>15</v>
      </c>
      <c r="G2628" s="53">
        <v>7</v>
      </c>
      <c r="H2628" s="53">
        <v>19</v>
      </c>
      <c r="I2628" s="34">
        <f t="shared" si="89"/>
        <v>235</v>
      </c>
      <c r="J2628" s="35">
        <f>C2628+D2628</f>
        <v>47</v>
      </c>
      <c r="K2628" s="33">
        <f>E2628</f>
        <v>147</v>
      </c>
      <c r="L2628" s="36">
        <f>SUM(F2628:G2628)</f>
        <v>22</v>
      </c>
    </row>
    <row r="2629" spans="1:12" ht="11.45" customHeight="1" x14ac:dyDescent="0.15">
      <c r="A2629" s="299"/>
      <c r="B2629" s="302"/>
      <c r="C2629" s="67">
        <f>C2628/I2628*100</f>
        <v>3.8297872340425529</v>
      </c>
      <c r="D2629" s="67">
        <f>D2628/I2628*100</f>
        <v>16.170212765957448</v>
      </c>
      <c r="E2629" s="67">
        <f>E2628/I2628*100</f>
        <v>62.553191489361701</v>
      </c>
      <c r="F2629" s="67">
        <f>F2628/I2628*100</f>
        <v>6.3829787234042552</v>
      </c>
      <c r="G2629" s="67">
        <f>G2628/I2628*100</f>
        <v>2.9787234042553195</v>
      </c>
      <c r="H2629" s="68">
        <f>H2628/I2628*100</f>
        <v>8.085106382978724</v>
      </c>
      <c r="I2629" s="69">
        <f t="shared" si="89"/>
        <v>99.999999999999986</v>
      </c>
      <c r="J2629" s="107">
        <f>J2628/I2628*100</f>
        <v>20</v>
      </c>
      <c r="K2629" s="51">
        <f>K2628/I2628*100</f>
        <v>62.553191489361701</v>
      </c>
      <c r="L2629" s="52">
        <f>L2628/I2628*100</f>
        <v>9.3617021276595747</v>
      </c>
    </row>
    <row r="2630" spans="1:12" ht="11.45" customHeight="1" x14ac:dyDescent="0.15">
      <c r="A2630" s="299"/>
      <c r="B2630" s="303" t="s">
        <v>29</v>
      </c>
      <c r="C2630" s="53">
        <v>5</v>
      </c>
      <c r="D2630" s="53">
        <v>68</v>
      </c>
      <c r="E2630" s="53">
        <v>195</v>
      </c>
      <c r="F2630" s="53">
        <v>42</v>
      </c>
      <c r="G2630" s="53">
        <v>10</v>
      </c>
      <c r="H2630" s="53">
        <v>17</v>
      </c>
      <c r="I2630" s="54">
        <f t="shared" si="89"/>
        <v>337</v>
      </c>
      <c r="J2630" s="70">
        <f>C2630+D2630</f>
        <v>73</v>
      </c>
      <c r="K2630" s="56">
        <f>E2630</f>
        <v>195</v>
      </c>
      <c r="L2630" s="57">
        <f>SUM(F2630:G2630)</f>
        <v>52</v>
      </c>
    </row>
    <row r="2631" spans="1:12" ht="11.45" customHeight="1" x14ac:dyDescent="0.15">
      <c r="A2631" s="299"/>
      <c r="B2631" s="303"/>
      <c r="C2631" s="72">
        <f>C2630/I2630*100</f>
        <v>1.4836795252225521</v>
      </c>
      <c r="D2631" s="72">
        <f>D2630/I2630*100</f>
        <v>20.178041543026705</v>
      </c>
      <c r="E2631" s="72">
        <f>E2630/I2630*100</f>
        <v>57.863501483679528</v>
      </c>
      <c r="F2631" s="72">
        <f>F2630/I2630*100</f>
        <v>12.462908011869436</v>
      </c>
      <c r="G2631" s="72">
        <f>G2630/I2630*100</f>
        <v>2.9673590504451042</v>
      </c>
      <c r="H2631" s="73">
        <f>H2630/I2630*100</f>
        <v>5.0445103857566762</v>
      </c>
      <c r="I2631" s="69">
        <f t="shared" si="89"/>
        <v>99.999999999999986</v>
      </c>
      <c r="J2631" s="107">
        <f>J2630/I2630*100</f>
        <v>21.66172106824926</v>
      </c>
      <c r="K2631" s="51">
        <f>K2630/I2630*100</f>
        <v>57.863501483679528</v>
      </c>
      <c r="L2631" s="52">
        <f>L2630/I2630*100</f>
        <v>15.43026706231454</v>
      </c>
    </row>
    <row r="2632" spans="1:12" ht="11.45" customHeight="1" x14ac:dyDescent="0.15">
      <c r="A2632" s="299"/>
      <c r="B2632" s="304" t="s">
        <v>30</v>
      </c>
      <c r="C2632" s="53">
        <v>21</v>
      </c>
      <c r="D2632" s="53">
        <v>183</v>
      </c>
      <c r="E2632" s="53">
        <v>592</v>
      </c>
      <c r="F2632" s="53">
        <v>101</v>
      </c>
      <c r="G2632" s="53">
        <v>23</v>
      </c>
      <c r="H2632" s="53">
        <v>39</v>
      </c>
      <c r="I2632" s="54">
        <f t="shared" si="89"/>
        <v>959</v>
      </c>
      <c r="J2632" s="70">
        <f>C2632+D2632</f>
        <v>204</v>
      </c>
      <c r="K2632" s="56">
        <f>E2632</f>
        <v>592</v>
      </c>
      <c r="L2632" s="57">
        <f>SUM(F2632:G2632)</f>
        <v>124</v>
      </c>
    </row>
    <row r="2633" spans="1:12" ht="11.45" customHeight="1" x14ac:dyDescent="0.15">
      <c r="A2633" s="299"/>
      <c r="B2633" s="302"/>
      <c r="C2633" s="67">
        <f>C2632/I2632*100</f>
        <v>2.1897810218978102</v>
      </c>
      <c r="D2633" s="67">
        <f>D2632/I2632*100</f>
        <v>19.08237747653806</v>
      </c>
      <c r="E2633" s="67">
        <f>E2632/I2632*100</f>
        <v>61.730969760166843</v>
      </c>
      <c r="F2633" s="67">
        <f>F2632/I2632*100</f>
        <v>10.531803962460897</v>
      </c>
      <c r="G2633" s="67">
        <f>G2632/I2632*100</f>
        <v>2.3983315954118871</v>
      </c>
      <c r="H2633" s="68">
        <f>H2632/I2632*100</f>
        <v>4.0667361835245046</v>
      </c>
      <c r="I2633" s="69">
        <f t="shared" si="89"/>
        <v>100</v>
      </c>
      <c r="J2633" s="107">
        <f>J2632/I2632*100</f>
        <v>21.272158498435871</v>
      </c>
      <c r="K2633" s="51">
        <f>K2632/I2632*100</f>
        <v>61.730969760166843</v>
      </c>
      <c r="L2633" s="52">
        <f>L2632/I2632*100</f>
        <v>12.930135557872784</v>
      </c>
    </row>
    <row r="2634" spans="1:12" ht="11.45" customHeight="1" x14ac:dyDescent="0.15">
      <c r="A2634" s="299"/>
      <c r="B2634" s="303" t="s">
        <v>31</v>
      </c>
      <c r="C2634" s="53">
        <v>15</v>
      </c>
      <c r="D2634" s="53">
        <v>97</v>
      </c>
      <c r="E2634" s="53">
        <v>205</v>
      </c>
      <c r="F2634" s="53">
        <v>57</v>
      </c>
      <c r="G2634" s="53">
        <v>13</v>
      </c>
      <c r="H2634" s="53">
        <v>10</v>
      </c>
      <c r="I2634" s="54">
        <f t="shared" si="89"/>
        <v>397</v>
      </c>
      <c r="J2634" s="70">
        <f>C2634+D2634</f>
        <v>112</v>
      </c>
      <c r="K2634" s="56">
        <f>E2634</f>
        <v>205</v>
      </c>
      <c r="L2634" s="57">
        <f>SUM(F2634:G2634)</f>
        <v>70</v>
      </c>
    </row>
    <row r="2635" spans="1:12" ht="11.45" customHeight="1" x14ac:dyDescent="0.15">
      <c r="A2635" s="299"/>
      <c r="B2635" s="303"/>
      <c r="C2635" s="72">
        <f>C2634/I2634*100</f>
        <v>3.7783375314861463</v>
      </c>
      <c r="D2635" s="72">
        <f>D2634/I2634*100</f>
        <v>24.433249370277078</v>
      </c>
      <c r="E2635" s="72">
        <f>E2634/I2634*100</f>
        <v>51.637279596977322</v>
      </c>
      <c r="F2635" s="72">
        <f>F2634/I2634*100</f>
        <v>14.357682619647354</v>
      </c>
      <c r="G2635" s="72">
        <f>G2634/I2634*100</f>
        <v>3.2745591939546599</v>
      </c>
      <c r="H2635" s="73">
        <f>H2634/I2634*100</f>
        <v>2.518891687657431</v>
      </c>
      <c r="I2635" s="69">
        <f t="shared" si="89"/>
        <v>99.999999999999986</v>
      </c>
      <c r="J2635" s="107">
        <f>J2634/I2634*100</f>
        <v>28.211586901763226</v>
      </c>
      <c r="K2635" s="51">
        <f>K2634/I2634*100</f>
        <v>51.637279596977322</v>
      </c>
      <c r="L2635" s="52">
        <f>L2634/I2634*100</f>
        <v>17.632241813602015</v>
      </c>
    </row>
    <row r="2636" spans="1:12" ht="11.45" customHeight="1" x14ac:dyDescent="0.15">
      <c r="A2636" s="299"/>
      <c r="B2636" s="304" t="s">
        <v>58</v>
      </c>
      <c r="C2636" s="53">
        <v>5</v>
      </c>
      <c r="D2636" s="53">
        <v>29</v>
      </c>
      <c r="E2636" s="53">
        <v>74</v>
      </c>
      <c r="F2636" s="53">
        <v>12</v>
      </c>
      <c r="G2636" s="53">
        <v>4</v>
      </c>
      <c r="H2636" s="53">
        <v>10</v>
      </c>
      <c r="I2636" s="54">
        <f t="shared" si="89"/>
        <v>134</v>
      </c>
      <c r="J2636" s="70">
        <f>C2636+D2636</f>
        <v>34</v>
      </c>
      <c r="K2636" s="56">
        <f>E2636</f>
        <v>74</v>
      </c>
      <c r="L2636" s="57">
        <f>SUM(F2636:G2636)</f>
        <v>16</v>
      </c>
    </row>
    <row r="2637" spans="1:12" ht="11.45" customHeight="1" x14ac:dyDescent="0.15">
      <c r="A2637" s="299"/>
      <c r="B2637" s="302"/>
      <c r="C2637" s="72">
        <f>C2636/I2636*100</f>
        <v>3.7313432835820892</v>
      </c>
      <c r="D2637" s="72">
        <f>D2636/I2636*100</f>
        <v>21.641791044776117</v>
      </c>
      <c r="E2637" s="72">
        <f>E2636/I2636*100</f>
        <v>55.223880597014926</v>
      </c>
      <c r="F2637" s="72">
        <f>F2636/I2636*100</f>
        <v>8.9552238805970141</v>
      </c>
      <c r="G2637" s="72">
        <f>G2636/I2636*100</f>
        <v>2.9850746268656714</v>
      </c>
      <c r="H2637" s="73">
        <f>H2636/I2636*100</f>
        <v>7.4626865671641784</v>
      </c>
      <c r="I2637" s="69">
        <f t="shared" si="89"/>
        <v>100</v>
      </c>
      <c r="J2637" s="107">
        <f>J2636/I2636*100</f>
        <v>25.373134328358208</v>
      </c>
      <c r="K2637" s="51">
        <f>K2636/I2636*100</f>
        <v>55.223880597014926</v>
      </c>
      <c r="L2637" s="52">
        <f>L2636/I2636*100</f>
        <v>11.940298507462686</v>
      </c>
    </row>
    <row r="2638" spans="1:12" ht="11.45" customHeight="1" x14ac:dyDescent="0.15">
      <c r="A2638" s="299"/>
      <c r="B2638" s="303" t="s">
        <v>25</v>
      </c>
      <c r="C2638" s="53">
        <v>1</v>
      </c>
      <c r="D2638" s="53">
        <v>2</v>
      </c>
      <c r="E2638" s="53">
        <v>11</v>
      </c>
      <c r="F2638" s="53">
        <v>1</v>
      </c>
      <c r="G2638" s="53">
        <v>0</v>
      </c>
      <c r="H2638" s="53">
        <v>25</v>
      </c>
      <c r="I2638" s="54">
        <f t="shared" si="89"/>
        <v>40</v>
      </c>
      <c r="J2638" s="70">
        <f>C2638+D2638</f>
        <v>3</v>
      </c>
      <c r="K2638" s="56">
        <f>E2638</f>
        <v>11</v>
      </c>
      <c r="L2638" s="57">
        <f>SUM(F2638:G2638)</f>
        <v>1</v>
      </c>
    </row>
    <row r="2639" spans="1:12" ht="11.25" customHeight="1" thickBot="1" x14ac:dyDescent="0.2">
      <c r="A2639" s="300"/>
      <c r="B2639" s="305"/>
      <c r="C2639" s="96">
        <f>C2638/I2638*100</f>
        <v>2.5</v>
      </c>
      <c r="D2639" s="96">
        <f>D2638/I2638*100</f>
        <v>5</v>
      </c>
      <c r="E2639" s="96">
        <f>E2638/I2638*100</f>
        <v>27.500000000000004</v>
      </c>
      <c r="F2639" s="96">
        <f>F2638/I2638*100</f>
        <v>2.5</v>
      </c>
      <c r="G2639" s="96">
        <f>G2638/I2638*100</f>
        <v>0</v>
      </c>
      <c r="H2639" s="97">
        <f>H2638/I2638*100</f>
        <v>62.5</v>
      </c>
      <c r="I2639" s="167">
        <f t="shared" si="89"/>
        <v>100</v>
      </c>
      <c r="J2639" s="145">
        <f>J2638/I2638*100</f>
        <v>7.5</v>
      </c>
      <c r="K2639" s="99">
        <f>K2638/I2638*100</f>
        <v>27.500000000000004</v>
      </c>
      <c r="L2639" s="74">
        <f>L2638/I2638*100</f>
        <v>2.5</v>
      </c>
    </row>
    <row r="2640" spans="1:12" s="240" customFormat="1" ht="15" customHeight="1" x14ac:dyDescent="0.15">
      <c r="A2640" s="115"/>
      <c r="B2640" s="116"/>
      <c r="C2640" s="234"/>
      <c r="D2640" s="234"/>
      <c r="E2640" s="234"/>
      <c r="F2640" s="234"/>
      <c r="G2640" s="234"/>
      <c r="H2640" s="234"/>
      <c r="I2640" s="139"/>
      <c r="J2640" s="139"/>
      <c r="K2640" s="139"/>
      <c r="L2640" s="139"/>
    </row>
    <row r="2641" spans="1:12" s="240" customFormat="1" ht="15" customHeight="1" x14ac:dyDescent="0.15">
      <c r="A2641" s="322" t="s">
        <v>55</v>
      </c>
      <c r="B2641" s="322"/>
      <c r="C2641" s="322"/>
      <c r="D2641" s="322"/>
      <c r="E2641" s="322"/>
      <c r="F2641" s="322"/>
      <c r="G2641" s="322"/>
      <c r="H2641" s="322"/>
      <c r="I2641" s="322"/>
      <c r="J2641" s="322"/>
      <c r="K2641" s="322"/>
      <c r="L2641" s="322"/>
    </row>
    <row r="2642" spans="1:12" s="4" customFormat="1" ht="30" customHeight="1" thickBot="1" x14ac:dyDescent="0.2">
      <c r="A2642" s="309" t="s">
        <v>104</v>
      </c>
      <c r="B2642" s="309"/>
      <c r="C2642" s="309"/>
      <c r="D2642" s="309"/>
      <c r="E2642" s="309"/>
      <c r="F2642" s="309"/>
      <c r="G2642" s="309"/>
      <c r="H2642" s="309"/>
      <c r="I2642" s="309"/>
      <c r="J2642" s="309"/>
      <c r="K2642" s="309"/>
      <c r="L2642" s="309"/>
    </row>
    <row r="2643" spans="1:12" s="2" customFormat="1" ht="2.25" customHeight="1" x14ac:dyDescent="0.15">
      <c r="A2643" s="310" t="s">
        <v>244</v>
      </c>
      <c r="B2643" s="311"/>
      <c r="C2643" s="5"/>
      <c r="D2643" s="5"/>
      <c r="E2643" s="5"/>
      <c r="F2643" s="5"/>
      <c r="G2643" s="5"/>
      <c r="H2643" s="209"/>
      <c r="I2643" s="7"/>
      <c r="J2643" s="210"/>
      <c r="K2643" s="5"/>
      <c r="L2643" s="9"/>
    </row>
    <row r="2644" spans="1:12" s="2" customFormat="1" ht="10.15" customHeight="1" x14ac:dyDescent="0.15">
      <c r="A2644" s="312"/>
      <c r="B2644" s="313"/>
      <c r="C2644" s="10">
        <v>1</v>
      </c>
      <c r="D2644" s="10">
        <v>2</v>
      </c>
      <c r="E2644" s="10">
        <v>3</v>
      </c>
      <c r="F2644" s="10">
        <v>4</v>
      </c>
      <c r="G2644" s="10">
        <v>5</v>
      </c>
      <c r="H2644" s="325" t="s">
        <v>245</v>
      </c>
      <c r="I2644" s="11"/>
      <c r="J2644" s="207" t="s">
        <v>246</v>
      </c>
      <c r="K2644" s="10">
        <v>3</v>
      </c>
      <c r="L2644" s="13" t="s">
        <v>247</v>
      </c>
    </row>
    <row r="2645" spans="1:12" s="2" customFormat="1" ht="2.25" customHeight="1" x14ac:dyDescent="0.15">
      <c r="A2645" s="312"/>
      <c r="B2645" s="313"/>
      <c r="C2645" s="10"/>
      <c r="D2645" s="10"/>
      <c r="E2645" s="10"/>
      <c r="F2645" s="10"/>
      <c r="G2645" s="10"/>
      <c r="H2645" s="325"/>
      <c r="I2645" s="11"/>
      <c r="J2645" s="207"/>
      <c r="K2645" s="10"/>
      <c r="L2645" s="13"/>
    </row>
    <row r="2646" spans="1:12" s="2" customFormat="1" ht="2.25" customHeight="1" x14ac:dyDescent="0.15">
      <c r="A2646" s="312"/>
      <c r="B2646" s="313"/>
      <c r="C2646" s="14"/>
      <c r="D2646" s="14"/>
      <c r="E2646" s="14"/>
      <c r="F2646" s="14"/>
      <c r="G2646" s="14"/>
      <c r="H2646" s="325"/>
      <c r="I2646" s="15"/>
      <c r="J2646" s="208"/>
      <c r="K2646" s="17"/>
      <c r="L2646" s="18"/>
    </row>
    <row r="2647" spans="1:12" s="24" customFormat="1" ht="60" customHeight="1" x14ac:dyDescent="0.15">
      <c r="A2647" s="316" t="s">
        <v>35</v>
      </c>
      <c r="B2647" s="317"/>
      <c r="C2647" s="21" t="s">
        <v>177</v>
      </c>
      <c r="D2647" s="21" t="s">
        <v>178</v>
      </c>
      <c r="E2647" s="21" t="s">
        <v>248</v>
      </c>
      <c r="F2647" s="21" t="s">
        <v>179</v>
      </c>
      <c r="G2647" s="21" t="s">
        <v>180</v>
      </c>
      <c r="H2647" s="325"/>
      <c r="I2647" s="15" t="s">
        <v>5</v>
      </c>
      <c r="J2647" s="22" t="s">
        <v>177</v>
      </c>
      <c r="K2647" s="21" t="s">
        <v>127</v>
      </c>
      <c r="L2647" s="23" t="s">
        <v>180</v>
      </c>
    </row>
    <row r="2648" spans="1:12" s="24" customFormat="1" ht="2.25" customHeight="1" thickBot="1" x14ac:dyDescent="0.2">
      <c r="A2648" s="173"/>
      <c r="B2648" s="174"/>
      <c r="C2648" s="175"/>
      <c r="D2648" s="176"/>
      <c r="E2648" s="175"/>
      <c r="F2648" s="176"/>
      <c r="G2648" s="175"/>
      <c r="H2648" s="177"/>
      <c r="I2648" s="178"/>
      <c r="J2648" s="179"/>
      <c r="K2648" s="175"/>
      <c r="L2648" s="180"/>
    </row>
    <row r="2649" spans="1:12" s="37" customFormat="1" ht="11.25" customHeight="1" x14ac:dyDescent="0.15">
      <c r="A2649" s="318" t="s">
        <v>23</v>
      </c>
      <c r="B2649" s="319"/>
      <c r="C2649" s="33">
        <f t="shared" ref="C2649:H2649" si="90">C2651+C2653+C2655+C2657+C2659</f>
        <v>192</v>
      </c>
      <c r="D2649" s="33">
        <f t="shared" si="90"/>
        <v>852</v>
      </c>
      <c r="E2649" s="33">
        <f t="shared" si="90"/>
        <v>787</v>
      </c>
      <c r="F2649" s="33">
        <f t="shared" si="90"/>
        <v>130</v>
      </c>
      <c r="G2649" s="33">
        <f t="shared" si="90"/>
        <v>50</v>
      </c>
      <c r="H2649" s="33">
        <f t="shared" si="90"/>
        <v>91</v>
      </c>
      <c r="I2649" s="34">
        <f t="shared" ref="I2649:I2658" si="91">SUM(C2649:H2649)</f>
        <v>2102</v>
      </c>
      <c r="J2649" s="35">
        <f>C2649+D2649</f>
        <v>1044</v>
      </c>
      <c r="K2649" s="33">
        <f>E2649</f>
        <v>787</v>
      </c>
      <c r="L2649" s="36">
        <f>SUM(F2649:G2649)</f>
        <v>180</v>
      </c>
    </row>
    <row r="2650" spans="1:12" s="37" customFormat="1" ht="11.25" customHeight="1" thickBot="1" x14ac:dyDescent="0.2">
      <c r="A2650" s="320"/>
      <c r="B2650" s="321"/>
      <c r="C2650" s="142">
        <f>C2649/I2649*100</f>
        <v>9.1341579448144632</v>
      </c>
      <c r="D2650" s="142">
        <f>D2649/I2649*100</f>
        <v>40.532825880114174</v>
      </c>
      <c r="E2650" s="142">
        <f>E2649/I2649*100</f>
        <v>37.440532825880112</v>
      </c>
      <c r="F2650" s="142">
        <f>F2649/I2649*100</f>
        <v>6.1845861084681255</v>
      </c>
      <c r="G2650" s="142">
        <f>G2649/I2649*100</f>
        <v>2.378686964795433</v>
      </c>
      <c r="H2650" s="181">
        <f>H2649/I2649*100</f>
        <v>4.3292102759276876</v>
      </c>
      <c r="I2650" s="167">
        <f t="shared" si="91"/>
        <v>100</v>
      </c>
      <c r="J2650" s="145">
        <f>J2649/I2649*100</f>
        <v>49.666983824928643</v>
      </c>
      <c r="K2650" s="99">
        <f>K2649/I2649*100</f>
        <v>37.440532825880112</v>
      </c>
      <c r="L2650" s="74">
        <f>L2649/I2649*100</f>
        <v>8.5632730732635576</v>
      </c>
    </row>
    <row r="2651" spans="1:12" s="37" customFormat="1" ht="11.45" customHeight="1" x14ac:dyDescent="0.15">
      <c r="A2651" s="298" t="s">
        <v>128</v>
      </c>
      <c r="B2651" s="301" t="s">
        <v>20</v>
      </c>
      <c r="C2651" s="53">
        <v>138</v>
      </c>
      <c r="D2651" s="53">
        <v>588</v>
      </c>
      <c r="E2651" s="53">
        <v>500</v>
      </c>
      <c r="F2651" s="53">
        <v>94</v>
      </c>
      <c r="G2651" s="53">
        <v>40</v>
      </c>
      <c r="H2651" s="53">
        <v>41</v>
      </c>
      <c r="I2651" s="34">
        <f t="shared" si="91"/>
        <v>1401</v>
      </c>
      <c r="J2651" s="35">
        <f>C2651+D2651</f>
        <v>726</v>
      </c>
      <c r="K2651" s="33">
        <f>E2651</f>
        <v>500</v>
      </c>
      <c r="L2651" s="36">
        <f>SUM(F2651:G2651)</f>
        <v>134</v>
      </c>
    </row>
    <row r="2652" spans="1:12" s="37" customFormat="1" ht="11.45" customHeight="1" x14ac:dyDescent="0.15">
      <c r="A2652" s="299"/>
      <c r="B2652" s="302"/>
      <c r="C2652" s="127">
        <f>C2651/I2651*100</f>
        <v>9.8501070663811561</v>
      </c>
      <c r="D2652" s="67">
        <f>D2651/I2651*100</f>
        <v>41.970021413276228</v>
      </c>
      <c r="E2652" s="67">
        <f>E2651/I2651*100</f>
        <v>35.688793718772303</v>
      </c>
      <c r="F2652" s="67">
        <f>F2651/I2651*100</f>
        <v>6.7094932191291941</v>
      </c>
      <c r="G2652" s="67">
        <f>G2651/I2651*100</f>
        <v>2.8551034975017844</v>
      </c>
      <c r="H2652" s="68">
        <f>H2651/I2651*100</f>
        <v>2.9264810849393292</v>
      </c>
      <c r="I2652" s="69">
        <f t="shared" si="91"/>
        <v>100</v>
      </c>
      <c r="J2652" s="107">
        <f>J2651/I2651*100</f>
        <v>51.820128479657392</v>
      </c>
      <c r="K2652" s="51">
        <f>K2651/I2651*100</f>
        <v>35.688793718772303</v>
      </c>
      <c r="L2652" s="52">
        <f>L2651/I2651*100</f>
        <v>9.5645967166309784</v>
      </c>
    </row>
    <row r="2653" spans="1:12" s="37" customFormat="1" ht="11.45" customHeight="1" x14ac:dyDescent="0.15">
      <c r="A2653" s="299"/>
      <c r="B2653" s="303" t="s">
        <v>21</v>
      </c>
      <c r="C2653" s="53">
        <v>40</v>
      </c>
      <c r="D2653" s="53">
        <v>182</v>
      </c>
      <c r="E2653" s="53">
        <v>197</v>
      </c>
      <c r="F2653" s="53">
        <v>24</v>
      </c>
      <c r="G2653" s="53">
        <v>4</v>
      </c>
      <c r="H2653" s="53">
        <v>35</v>
      </c>
      <c r="I2653" s="54">
        <f t="shared" si="91"/>
        <v>482</v>
      </c>
      <c r="J2653" s="70">
        <f>C2653+D2653</f>
        <v>222</v>
      </c>
      <c r="K2653" s="56">
        <f>E2653</f>
        <v>197</v>
      </c>
      <c r="L2653" s="57">
        <f>SUM(F2653:G2653)</f>
        <v>28</v>
      </c>
    </row>
    <row r="2654" spans="1:12" s="37" customFormat="1" ht="11.45" customHeight="1" x14ac:dyDescent="0.15">
      <c r="A2654" s="299"/>
      <c r="B2654" s="303"/>
      <c r="C2654" s="72">
        <f>C2653/I2653*100</f>
        <v>8.2987551867219906</v>
      </c>
      <c r="D2654" s="72">
        <f>D2653/I2653*100</f>
        <v>37.759336099585063</v>
      </c>
      <c r="E2654" s="72">
        <f>E2653/I2653*100</f>
        <v>40.871369294605806</v>
      </c>
      <c r="F2654" s="72">
        <f>F2653/I2653*100</f>
        <v>4.9792531120331951</v>
      </c>
      <c r="G2654" s="72">
        <f>G2653/I2653*100</f>
        <v>0.82987551867219922</v>
      </c>
      <c r="H2654" s="73">
        <f>H2653/I2653*100</f>
        <v>7.2614107883817436</v>
      </c>
      <c r="I2654" s="69">
        <f t="shared" si="91"/>
        <v>99.999999999999986</v>
      </c>
      <c r="J2654" s="107">
        <f>J2653/I2653*100</f>
        <v>46.058091286307054</v>
      </c>
      <c r="K2654" s="51">
        <f>K2653/I2653*100</f>
        <v>40.871369294605806</v>
      </c>
      <c r="L2654" s="52">
        <f>L2653/I2653*100</f>
        <v>5.809128630705394</v>
      </c>
    </row>
    <row r="2655" spans="1:12" s="37" customFormat="1" ht="11.45" customHeight="1" x14ac:dyDescent="0.15">
      <c r="A2655" s="299"/>
      <c r="B2655" s="304" t="s">
        <v>226</v>
      </c>
      <c r="C2655" s="53">
        <v>12</v>
      </c>
      <c r="D2655" s="53">
        <v>58</v>
      </c>
      <c r="E2655" s="53">
        <v>69</v>
      </c>
      <c r="F2655" s="53">
        <v>9</v>
      </c>
      <c r="G2655" s="53">
        <v>4</v>
      </c>
      <c r="H2655" s="53">
        <v>11</v>
      </c>
      <c r="I2655" s="54">
        <f t="shared" si="91"/>
        <v>163</v>
      </c>
      <c r="J2655" s="70">
        <f>C2655+D2655</f>
        <v>70</v>
      </c>
      <c r="K2655" s="56">
        <f>E2655</f>
        <v>69</v>
      </c>
      <c r="L2655" s="57">
        <f>SUM(F2655:G2655)</f>
        <v>13</v>
      </c>
    </row>
    <row r="2656" spans="1:12" s="37" customFormat="1" ht="11.45" customHeight="1" x14ac:dyDescent="0.15">
      <c r="A2656" s="299"/>
      <c r="B2656" s="302"/>
      <c r="C2656" s="67">
        <f>C2655/I2655*100</f>
        <v>7.3619631901840492</v>
      </c>
      <c r="D2656" s="67">
        <f>D2655/I2655*100</f>
        <v>35.582822085889568</v>
      </c>
      <c r="E2656" s="67">
        <f>E2655/I2655*100</f>
        <v>42.331288343558285</v>
      </c>
      <c r="F2656" s="67">
        <f>F2655/I2655*100</f>
        <v>5.5214723926380369</v>
      </c>
      <c r="G2656" s="67">
        <f>G2655/I2655*100</f>
        <v>2.4539877300613497</v>
      </c>
      <c r="H2656" s="68">
        <f>H2655/I2655*100</f>
        <v>6.7484662576687118</v>
      </c>
      <c r="I2656" s="69">
        <f t="shared" si="91"/>
        <v>99.999999999999986</v>
      </c>
      <c r="J2656" s="107">
        <f>J2655/I2655*100</f>
        <v>42.944785276073624</v>
      </c>
      <c r="K2656" s="51">
        <f>K2655/I2655*100</f>
        <v>42.331288343558285</v>
      </c>
      <c r="L2656" s="52">
        <f>L2655/I2655*100</f>
        <v>7.9754601226993866</v>
      </c>
    </row>
    <row r="2657" spans="1:12" s="37" customFormat="1" ht="11.45" customHeight="1" x14ac:dyDescent="0.15">
      <c r="A2657" s="299"/>
      <c r="B2657" s="303" t="s">
        <v>238</v>
      </c>
      <c r="C2657" s="53">
        <v>2</v>
      </c>
      <c r="D2657" s="53">
        <v>24</v>
      </c>
      <c r="E2657" s="53">
        <v>21</v>
      </c>
      <c r="F2657" s="53">
        <v>3</v>
      </c>
      <c r="G2657" s="53">
        <v>2</v>
      </c>
      <c r="H2657" s="53">
        <v>4</v>
      </c>
      <c r="I2657" s="54">
        <f t="shared" si="91"/>
        <v>56</v>
      </c>
      <c r="J2657" s="70">
        <f>C2657+D2657</f>
        <v>26</v>
      </c>
      <c r="K2657" s="56">
        <f>E2657</f>
        <v>21</v>
      </c>
      <c r="L2657" s="57">
        <f>SUM(F2657:G2657)</f>
        <v>5</v>
      </c>
    </row>
    <row r="2658" spans="1:12" s="37" customFormat="1" ht="11.45" customHeight="1" thickBot="1" x14ac:dyDescent="0.2">
      <c r="A2658" s="299"/>
      <c r="B2658" s="303"/>
      <c r="C2658" s="72">
        <f>C2657/I2657*100</f>
        <v>3.5714285714285712</v>
      </c>
      <c r="D2658" s="72">
        <f>D2657/I2657*100</f>
        <v>42.857142857142854</v>
      </c>
      <c r="E2658" s="72">
        <f>E2657/I2657*100</f>
        <v>37.5</v>
      </c>
      <c r="F2658" s="72">
        <f>F2657/I2657*100</f>
        <v>5.3571428571428568</v>
      </c>
      <c r="G2658" s="72">
        <f>G2657/I2657*100</f>
        <v>3.5714285714285712</v>
      </c>
      <c r="H2658" s="73">
        <f>H2657/I2657*100</f>
        <v>7.1428571428571423</v>
      </c>
      <c r="I2658" s="69">
        <f t="shared" si="91"/>
        <v>99.999999999999986</v>
      </c>
      <c r="J2658" s="107">
        <f>J2657/I2657*100</f>
        <v>46.428571428571431</v>
      </c>
      <c r="K2658" s="51">
        <f>K2657/I2657*100</f>
        <v>37.5</v>
      </c>
      <c r="L2658" s="52">
        <f>L2657/I2657*100</f>
        <v>8.9285714285714288</v>
      </c>
    </row>
    <row r="2659" spans="1:12" s="37" customFormat="1" ht="11.45" hidden="1" customHeight="1" x14ac:dyDescent="0.15">
      <c r="A2659" s="299"/>
      <c r="B2659" s="304" t="s">
        <v>239</v>
      </c>
      <c r="C2659" s="75">
        <v>0</v>
      </c>
      <c r="D2659" s="75">
        <v>0</v>
      </c>
      <c r="E2659" s="75">
        <v>0</v>
      </c>
      <c r="F2659" s="75">
        <v>0</v>
      </c>
      <c r="G2659" s="75">
        <v>0</v>
      </c>
      <c r="H2659" s="76">
        <v>0</v>
      </c>
      <c r="I2659" s="156">
        <v>0</v>
      </c>
      <c r="J2659" s="157">
        <v>0</v>
      </c>
      <c r="K2659" s="158">
        <v>0</v>
      </c>
      <c r="L2659" s="80">
        <v>0</v>
      </c>
    </row>
    <row r="2660" spans="1:12" s="37" customFormat="1" ht="11.45" hidden="1" customHeight="1" thickBot="1" x14ac:dyDescent="0.2">
      <c r="A2660" s="300"/>
      <c r="B2660" s="305"/>
      <c r="C2660" s="134" t="s">
        <v>240</v>
      </c>
      <c r="D2660" s="134" t="s">
        <v>240</v>
      </c>
      <c r="E2660" s="134" t="s">
        <v>240</v>
      </c>
      <c r="F2660" s="134" t="s">
        <v>240</v>
      </c>
      <c r="G2660" s="134" t="s">
        <v>240</v>
      </c>
      <c r="H2660" s="182" t="s">
        <v>240</v>
      </c>
      <c r="I2660" s="161" t="s">
        <v>240</v>
      </c>
      <c r="J2660" s="162" t="s">
        <v>240</v>
      </c>
      <c r="K2660" s="163" t="s">
        <v>240</v>
      </c>
      <c r="L2660" s="164" t="s">
        <v>240</v>
      </c>
    </row>
    <row r="2661" spans="1:12" s="37" customFormat="1" ht="11.45" customHeight="1" x14ac:dyDescent="0.15">
      <c r="A2661" s="298" t="s">
        <v>241</v>
      </c>
      <c r="B2661" s="301" t="s">
        <v>1</v>
      </c>
      <c r="C2661" s="87">
        <v>80</v>
      </c>
      <c r="D2661" s="87">
        <v>340</v>
      </c>
      <c r="E2661" s="87">
        <v>320</v>
      </c>
      <c r="F2661" s="87">
        <v>66</v>
      </c>
      <c r="G2661" s="87">
        <v>32</v>
      </c>
      <c r="H2661" s="195">
        <v>27</v>
      </c>
      <c r="I2661" s="34">
        <f t="shared" ref="I2661:I2710" si="92">SUM(C2661:H2661)</f>
        <v>865</v>
      </c>
      <c r="J2661" s="35">
        <f>C2661+D2661</f>
        <v>420</v>
      </c>
      <c r="K2661" s="33">
        <f>E2661</f>
        <v>320</v>
      </c>
      <c r="L2661" s="36">
        <f>SUM(F2661:G2661)</f>
        <v>98</v>
      </c>
    </row>
    <row r="2662" spans="1:12" s="37" customFormat="1" ht="11.45" customHeight="1" x14ac:dyDescent="0.15">
      <c r="A2662" s="299"/>
      <c r="B2662" s="303"/>
      <c r="C2662" s="72">
        <f>C2661/I2661*100</f>
        <v>9.2485549132947966</v>
      </c>
      <c r="D2662" s="72">
        <f>D2661/I2661*100</f>
        <v>39.306358381502889</v>
      </c>
      <c r="E2662" s="72">
        <f>E2661/I2661*100</f>
        <v>36.994219653179186</v>
      </c>
      <c r="F2662" s="72">
        <f>F2661/I2661*100</f>
        <v>7.6300578034682083</v>
      </c>
      <c r="G2662" s="72">
        <f>G2661/I2661*100</f>
        <v>3.6994219653179194</v>
      </c>
      <c r="H2662" s="73">
        <f>H2661/I2661*100</f>
        <v>3.1213872832369942</v>
      </c>
      <c r="I2662" s="69">
        <f t="shared" si="92"/>
        <v>100</v>
      </c>
      <c r="J2662" s="107">
        <f>J2661/I2661*100</f>
        <v>48.554913294797686</v>
      </c>
      <c r="K2662" s="51">
        <f>K2661/I2661*100</f>
        <v>36.994219653179186</v>
      </c>
      <c r="L2662" s="52">
        <f>L2661/I2661*100</f>
        <v>11.329479768786127</v>
      </c>
    </row>
    <row r="2663" spans="1:12" s="37" customFormat="1" ht="11.45" customHeight="1" x14ac:dyDescent="0.15">
      <c r="A2663" s="299"/>
      <c r="B2663" s="304" t="s">
        <v>2</v>
      </c>
      <c r="C2663" s="53">
        <v>111</v>
      </c>
      <c r="D2663" s="53">
        <v>510</v>
      </c>
      <c r="E2663" s="53">
        <v>462</v>
      </c>
      <c r="F2663" s="53">
        <v>64</v>
      </c>
      <c r="G2663" s="53">
        <v>18</v>
      </c>
      <c r="H2663" s="53">
        <v>48</v>
      </c>
      <c r="I2663" s="54">
        <f t="shared" si="92"/>
        <v>1213</v>
      </c>
      <c r="J2663" s="70">
        <f>C2663+D2663</f>
        <v>621</v>
      </c>
      <c r="K2663" s="56">
        <f>E2663</f>
        <v>462</v>
      </c>
      <c r="L2663" s="57">
        <f>SUM(F2663:G2663)</f>
        <v>82</v>
      </c>
    </row>
    <row r="2664" spans="1:12" s="37" customFormat="1" ht="11.45" customHeight="1" x14ac:dyDescent="0.15">
      <c r="A2664" s="299"/>
      <c r="B2664" s="302"/>
      <c r="C2664" s="67">
        <f>C2663/I2663*100</f>
        <v>9.1508656224237424</v>
      </c>
      <c r="D2664" s="67">
        <f>D2663/I2663*100</f>
        <v>42.04451772464963</v>
      </c>
      <c r="E2664" s="67">
        <f>E2663/I2663*100</f>
        <v>38.087386644682603</v>
      </c>
      <c r="F2664" s="67">
        <f>F2663/I2663*100</f>
        <v>5.2761747732893651</v>
      </c>
      <c r="G2664" s="67">
        <f>G2663/I2663*100</f>
        <v>1.4839241549876341</v>
      </c>
      <c r="H2664" s="68">
        <f>H2663/I2663*100</f>
        <v>3.9571310799670236</v>
      </c>
      <c r="I2664" s="69">
        <f t="shared" si="92"/>
        <v>100</v>
      </c>
      <c r="J2664" s="107">
        <f>J2663/I2663*100</f>
        <v>51.195383347073374</v>
      </c>
      <c r="K2664" s="51">
        <f>K2663/I2663*100</f>
        <v>38.087386644682603</v>
      </c>
      <c r="L2664" s="52">
        <f>L2663/I2663*100</f>
        <v>6.7600989282769985</v>
      </c>
    </row>
    <row r="2665" spans="1:12" s="37" customFormat="1" ht="11.45" customHeight="1" x14ac:dyDescent="0.15">
      <c r="A2665" s="299"/>
      <c r="B2665" s="303" t="s">
        <v>6</v>
      </c>
      <c r="C2665" s="53">
        <v>1</v>
      </c>
      <c r="D2665" s="53">
        <v>2</v>
      </c>
      <c r="E2665" s="53">
        <v>5</v>
      </c>
      <c r="F2665" s="53">
        <v>0</v>
      </c>
      <c r="G2665" s="53">
        <v>0</v>
      </c>
      <c r="H2665" s="53">
        <v>16</v>
      </c>
      <c r="I2665" s="54">
        <f t="shared" si="92"/>
        <v>24</v>
      </c>
      <c r="J2665" s="70">
        <f>C2665+D2665</f>
        <v>3</v>
      </c>
      <c r="K2665" s="56">
        <f>E2665</f>
        <v>5</v>
      </c>
      <c r="L2665" s="57">
        <f>SUM(F2665:G2665)</f>
        <v>0</v>
      </c>
    </row>
    <row r="2666" spans="1:12" s="37" customFormat="1" ht="11.45" customHeight="1" thickBot="1" x14ac:dyDescent="0.2">
      <c r="A2666" s="300"/>
      <c r="B2666" s="305"/>
      <c r="C2666" s="96">
        <f>C2665/I2665*100</f>
        <v>4.1666666666666661</v>
      </c>
      <c r="D2666" s="96">
        <f>D2665/I2665*100</f>
        <v>8.3333333333333321</v>
      </c>
      <c r="E2666" s="96">
        <f>E2665/I2665*100</f>
        <v>20.833333333333336</v>
      </c>
      <c r="F2666" s="96">
        <f>F2665/I2665*100</f>
        <v>0</v>
      </c>
      <c r="G2666" s="96">
        <f>G2665/I2665*100</f>
        <v>0</v>
      </c>
      <c r="H2666" s="97">
        <f>H2665/I2665*100</f>
        <v>66.666666666666657</v>
      </c>
      <c r="I2666" s="167">
        <f t="shared" si="92"/>
        <v>100</v>
      </c>
      <c r="J2666" s="145">
        <f>J2665/I2665*100</f>
        <v>12.5</v>
      </c>
      <c r="K2666" s="99">
        <f>K2665/I2665*100</f>
        <v>20.833333333333336</v>
      </c>
      <c r="L2666" s="74">
        <f>L2665/I2665*100</f>
        <v>0</v>
      </c>
    </row>
    <row r="2667" spans="1:12" s="37" customFormat="1" ht="11.45" customHeight="1" x14ac:dyDescent="0.15">
      <c r="A2667" s="298" t="s">
        <v>242</v>
      </c>
      <c r="B2667" s="301" t="s">
        <v>7</v>
      </c>
      <c r="C2667" s="53">
        <v>12</v>
      </c>
      <c r="D2667" s="53">
        <v>21</v>
      </c>
      <c r="E2667" s="53">
        <v>20</v>
      </c>
      <c r="F2667" s="53">
        <v>1</v>
      </c>
      <c r="G2667" s="53">
        <v>1</v>
      </c>
      <c r="H2667" s="53">
        <v>2</v>
      </c>
      <c r="I2667" s="34">
        <f t="shared" si="92"/>
        <v>57</v>
      </c>
      <c r="J2667" s="35">
        <f>C2667+D2667</f>
        <v>33</v>
      </c>
      <c r="K2667" s="33">
        <f>E2667</f>
        <v>20</v>
      </c>
      <c r="L2667" s="36">
        <f>SUM(F2667:G2667)</f>
        <v>2</v>
      </c>
    </row>
    <row r="2668" spans="1:12" s="37" customFormat="1" ht="11.45" customHeight="1" x14ac:dyDescent="0.15">
      <c r="A2668" s="299"/>
      <c r="B2668" s="302"/>
      <c r="C2668" s="67">
        <f>C2667/I2667*100</f>
        <v>21.052631578947366</v>
      </c>
      <c r="D2668" s="67">
        <f>D2667/I2667*100</f>
        <v>36.84210526315789</v>
      </c>
      <c r="E2668" s="67">
        <f>E2667/I2667*100</f>
        <v>35.087719298245609</v>
      </c>
      <c r="F2668" s="67">
        <f>F2667/I2667*100</f>
        <v>1.7543859649122806</v>
      </c>
      <c r="G2668" s="67">
        <f>G2667/I2667*100</f>
        <v>1.7543859649122806</v>
      </c>
      <c r="H2668" s="68">
        <f>H2667/I2667*100</f>
        <v>3.5087719298245612</v>
      </c>
      <c r="I2668" s="69">
        <f t="shared" si="92"/>
        <v>99.999999999999986</v>
      </c>
      <c r="J2668" s="107">
        <f>J2667/I2667*100</f>
        <v>57.894736842105267</v>
      </c>
      <c r="K2668" s="51">
        <f>K2667/I2667*100</f>
        <v>35.087719298245609</v>
      </c>
      <c r="L2668" s="52">
        <f>L2667/I2667*100</f>
        <v>3.5087719298245612</v>
      </c>
    </row>
    <row r="2669" spans="1:12" s="37" customFormat="1" ht="11.45" customHeight="1" x14ac:dyDescent="0.15">
      <c r="A2669" s="299"/>
      <c r="B2669" s="303" t="s">
        <v>8</v>
      </c>
      <c r="C2669" s="53">
        <v>26</v>
      </c>
      <c r="D2669" s="53">
        <v>58</v>
      </c>
      <c r="E2669" s="53">
        <v>69</v>
      </c>
      <c r="F2669" s="53">
        <v>13</v>
      </c>
      <c r="G2669" s="53">
        <v>1</v>
      </c>
      <c r="H2669" s="53">
        <v>4</v>
      </c>
      <c r="I2669" s="54">
        <f t="shared" si="92"/>
        <v>171</v>
      </c>
      <c r="J2669" s="70">
        <f>C2669+D2669</f>
        <v>84</v>
      </c>
      <c r="K2669" s="56">
        <f>E2669</f>
        <v>69</v>
      </c>
      <c r="L2669" s="57">
        <f>SUM(F2669:G2669)</f>
        <v>14</v>
      </c>
    </row>
    <row r="2670" spans="1:12" s="37" customFormat="1" ht="11.45" customHeight="1" x14ac:dyDescent="0.15">
      <c r="A2670" s="299"/>
      <c r="B2670" s="303"/>
      <c r="C2670" s="72">
        <f>C2669/I2669*100</f>
        <v>15.204678362573098</v>
      </c>
      <c r="D2670" s="72">
        <f>D2669/I2669*100</f>
        <v>33.918128654970758</v>
      </c>
      <c r="E2670" s="72">
        <f>E2669/I2669*100</f>
        <v>40.350877192982452</v>
      </c>
      <c r="F2670" s="72">
        <f>F2669/I2669*100</f>
        <v>7.6023391812865491</v>
      </c>
      <c r="G2670" s="72">
        <f>G2669/I2669*100</f>
        <v>0.58479532163742687</v>
      </c>
      <c r="H2670" s="73">
        <f>H2669/I2669*100</f>
        <v>2.3391812865497075</v>
      </c>
      <c r="I2670" s="69">
        <f t="shared" si="92"/>
        <v>99.999999999999986</v>
      </c>
      <c r="J2670" s="107">
        <f>J2669/I2669*100</f>
        <v>49.122807017543856</v>
      </c>
      <c r="K2670" s="51">
        <f>K2669/I2669*100</f>
        <v>40.350877192982452</v>
      </c>
      <c r="L2670" s="52">
        <f>L2669/I2669*100</f>
        <v>8.1871345029239766</v>
      </c>
    </row>
    <row r="2671" spans="1:12" s="37" customFormat="1" ht="11.45" customHeight="1" x14ac:dyDescent="0.15">
      <c r="A2671" s="299"/>
      <c r="B2671" s="304" t="s">
        <v>9</v>
      </c>
      <c r="C2671" s="53">
        <v>24</v>
      </c>
      <c r="D2671" s="53">
        <v>89</v>
      </c>
      <c r="E2671" s="53">
        <v>93</v>
      </c>
      <c r="F2671" s="53">
        <v>15</v>
      </c>
      <c r="G2671" s="53">
        <v>10</v>
      </c>
      <c r="H2671" s="53">
        <v>4</v>
      </c>
      <c r="I2671" s="54">
        <f t="shared" si="92"/>
        <v>235</v>
      </c>
      <c r="J2671" s="70">
        <f>C2671+D2671</f>
        <v>113</v>
      </c>
      <c r="K2671" s="56">
        <f>E2671</f>
        <v>93</v>
      </c>
      <c r="L2671" s="57">
        <f>SUM(F2671:G2671)</f>
        <v>25</v>
      </c>
    </row>
    <row r="2672" spans="1:12" s="37" customFormat="1" ht="11.45" customHeight="1" x14ac:dyDescent="0.15">
      <c r="A2672" s="299"/>
      <c r="B2672" s="302"/>
      <c r="C2672" s="67">
        <f>C2671/I2671*100</f>
        <v>10.212765957446807</v>
      </c>
      <c r="D2672" s="67">
        <f>D2671/I2671*100</f>
        <v>37.872340425531917</v>
      </c>
      <c r="E2672" s="67">
        <f>E2671/I2671*100</f>
        <v>39.574468085106382</v>
      </c>
      <c r="F2672" s="67">
        <f>F2671/I2671*100</f>
        <v>6.3829787234042552</v>
      </c>
      <c r="G2672" s="67">
        <f>G2671/I2671*100</f>
        <v>4.2553191489361701</v>
      </c>
      <c r="H2672" s="68">
        <f>H2671/I2671*100</f>
        <v>1.7021276595744681</v>
      </c>
      <c r="I2672" s="69">
        <f t="shared" si="92"/>
        <v>100</v>
      </c>
      <c r="J2672" s="107">
        <f>J2671/I2671*100</f>
        <v>48.085106382978722</v>
      </c>
      <c r="K2672" s="51">
        <f>K2671/I2671*100</f>
        <v>39.574468085106382</v>
      </c>
      <c r="L2672" s="52">
        <f>L2671/I2671*100</f>
        <v>10.638297872340425</v>
      </c>
    </row>
    <row r="2673" spans="1:12" s="37" customFormat="1" ht="11.45" customHeight="1" x14ac:dyDescent="0.15">
      <c r="A2673" s="299"/>
      <c r="B2673" s="303" t="s">
        <v>10</v>
      </c>
      <c r="C2673" s="53">
        <v>25</v>
      </c>
      <c r="D2673" s="53">
        <v>134</v>
      </c>
      <c r="E2673" s="53">
        <v>129</v>
      </c>
      <c r="F2673" s="53">
        <v>16</v>
      </c>
      <c r="G2673" s="53">
        <v>14</v>
      </c>
      <c r="H2673" s="53">
        <v>4</v>
      </c>
      <c r="I2673" s="54">
        <f t="shared" si="92"/>
        <v>322</v>
      </c>
      <c r="J2673" s="70">
        <f>C2673+D2673</f>
        <v>159</v>
      </c>
      <c r="K2673" s="56">
        <f>E2673</f>
        <v>129</v>
      </c>
      <c r="L2673" s="57">
        <f>SUM(F2673:G2673)</f>
        <v>30</v>
      </c>
    </row>
    <row r="2674" spans="1:12" s="37" customFormat="1" ht="11.45" customHeight="1" x14ac:dyDescent="0.15">
      <c r="A2674" s="299"/>
      <c r="B2674" s="303"/>
      <c r="C2674" s="72">
        <f>C2673/I2673*100</f>
        <v>7.7639751552795024</v>
      </c>
      <c r="D2674" s="72">
        <f>D2673/I2673*100</f>
        <v>41.614906832298139</v>
      </c>
      <c r="E2674" s="72">
        <f>E2673/I2673*100</f>
        <v>40.062111801242231</v>
      </c>
      <c r="F2674" s="72">
        <f>F2673/I2673*100</f>
        <v>4.9689440993788816</v>
      </c>
      <c r="G2674" s="72">
        <f>G2673/I2673*100</f>
        <v>4.3478260869565215</v>
      </c>
      <c r="H2674" s="73">
        <f>H2673/I2673*100</f>
        <v>1.2422360248447204</v>
      </c>
      <c r="I2674" s="69">
        <f t="shared" si="92"/>
        <v>99.999999999999986</v>
      </c>
      <c r="J2674" s="107">
        <f>J2673/I2673*100</f>
        <v>49.378881987577635</v>
      </c>
      <c r="K2674" s="51">
        <f>K2673/I2673*100</f>
        <v>40.062111801242231</v>
      </c>
      <c r="L2674" s="52">
        <f>L2673/I2673*100</f>
        <v>9.316770186335404</v>
      </c>
    </row>
    <row r="2675" spans="1:12" s="37" customFormat="1" ht="11.45" customHeight="1" x14ac:dyDescent="0.15">
      <c r="A2675" s="299"/>
      <c r="B2675" s="304" t="s">
        <v>11</v>
      </c>
      <c r="C2675" s="53">
        <v>24</v>
      </c>
      <c r="D2675" s="53">
        <v>179</v>
      </c>
      <c r="E2675" s="53">
        <v>133</v>
      </c>
      <c r="F2675" s="53">
        <v>26</v>
      </c>
      <c r="G2675" s="53">
        <v>9</v>
      </c>
      <c r="H2675" s="53">
        <v>3</v>
      </c>
      <c r="I2675" s="54">
        <f t="shared" si="92"/>
        <v>374</v>
      </c>
      <c r="J2675" s="70">
        <f>C2675+D2675</f>
        <v>203</v>
      </c>
      <c r="K2675" s="56">
        <f>E2675</f>
        <v>133</v>
      </c>
      <c r="L2675" s="57">
        <f>SUM(F2675:G2675)</f>
        <v>35</v>
      </c>
    </row>
    <row r="2676" spans="1:12" s="37" customFormat="1" ht="11.45" customHeight="1" x14ac:dyDescent="0.15">
      <c r="A2676" s="299"/>
      <c r="B2676" s="302"/>
      <c r="C2676" s="67">
        <f>C2675/I2675*100</f>
        <v>6.4171122994652414</v>
      </c>
      <c r="D2676" s="67">
        <f>D2675/I2675*100</f>
        <v>47.860962566844925</v>
      </c>
      <c r="E2676" s="67">
        <f>E2675/I2675*100</f>
        <v>35.561497326203209</v>
      </c>
      <c r="F2676" s="67">
        <f>F2675/I2675*100</f>
        <v>6.9518716577540109</v>
      </c>
      <c r="G2676" s="67">
        <f>G2675/I2675*100</f>
        <v>2.4064171122994651</v>
      </c>
      <c r="H2676" s="68">
        <f>H2675/I2675*100</f>
        <v>0.80213903743315518</v>
      </c>
      <c r="I2676" s="69">
        <f t="shared" si="92"/>
        <v>100</v>
      </c>
      <c r="J2676" s="107">
        <f>J2675/I2675*100</f>
        <v>54.278074866310156</v>
      </c>
      <c r="K2676" s="51">
        <f>K2675/I2675*100</f>
        <v>35.561497326203209</v>
      </c>
      <c r="L2676" s="52">
        <f>L2675/I2675*100</f>
        <v>9.3582887700534751</v>
      </c>
    </row>
    <row r="2677" spans="1:12" s="37" customFormat="1" ht="11.45" customHeight="1" x14ac:dyDescent="0.15">
      <c r="A2677" s="299"/>
      <c r="B2677" s="303" t="s">
        <v>12</v>
      </c>
      <c r="C2677" s="53">
        <v>28</v>
      </c>
      <c r="D2677" s="53">
        <v>178</v>
      </c>
      <c r="E2677" s="53">
        <v>153</v>
      </c>
      <c r="F2677" s="53">
        <v>33</v>
      </c>
      <c r="G2677" s="53">
        <v>7</v>
      </c>
      <c r="H2677" s="53">
        <v>13</v>
      </c>
      <c r="I2677" s="54">
        <f t="shared" si="92"/>
        <v>412</v>
      </c>
      <c r="J2677" s="70">
        <f>C2677+D2677</f>
        <v>206</v>
      </c>
      <c r="K2677" s="56">
        <f>E2677</f>
        <v>153</v>
      </c>
      <c r="L2677" s="57">
        <f>SUM(F2677:G2677)</f>
        <v>40</v>
      </c>
    </row>
    <row r="2678" spans="1:12" s="37" customFormat="1" ht="11.45" customHeight="1" x14ac:dyDescent="0.15">
      <c r="A2678" s="299"/>
      <c r="B2678" s="303"/>
      <c r="C2678" s="72">
        <f>C2677/I2677*100</f>
        <v>6.7961165048543686</v>
      </c>
      <c r="D2678" s="72">
        <f>D2677/I2677*100</f>
        <v>43.203883495145625</v>
      </c>
      <c r="E2678" s="72">
        <f>E2677/I2677*100</f>
        <v>37.135922330097088</v>
      </c>
      <c r="F2678" s="72">
        <f>F2677/I2677*100</f>
        <v>8.009708737864079</v>
      </c>
      <c r="G2678" s="72">
        <f>G2677/I2677*100</f>
        <v>1.6990291262135921</v>
      </c>
      <c r="H2678" s="73">
        <f>H2677/I2677*100</f>
        <v>3.1553398058252426</v>
      </c>
      <c r="I2678" s="69">
        <f t="shared" si="92"/>
        <v>100</v>
      </c>
      <c r="J2678" s="107">
        <f>J2677/I2677*100</f>
        <v>50</v>
      </c>
      <c r="K2678" s="51">
        <f>K2677/I2677*100</f>
        <v>37.135922330097088</v>
      </c>
      <c r="L2678" s="52">
        <f>L2677/I2677*100</f>
        <v>9.7087378640776691</v>
      </c>
    </row>
    <row r="2679" spans="1:12" s="37" customFormat="1" ht="11.45" customHeight="1" x14ac:dyDescent="0.15">
      <c r="A2679" s="299"/>
      <c r="B2679" s="304" t="s">
        <v>13</v>
      </c>
      <c r="C2679" s="53">
        <v>52</v>
      </c>
      <c r="D2679" s="53">
        <v>191</v>
      </c>
      <c r="E2679" s="53">
        <v>186</v>
      </c>
      <c r="F2679" s="53">
        <v>26</v>
      </c>
      <c r="G2679" s="53">
        <v>8</v>
      </c>
      <c r="H2679" s="53">
        <v>46</v>
      </c>
      <c r="I2679" s="54">
        <f t="shared" si="92"/>
        <v>509</v>
      </c>
      <c r="J2679" s="70">
        <f>C2679+D2679</f>
        <v>243</v>
      </c>
      <c r="K2679" s="56">
        <f>E2679</f>
        <v>186</v>
      </c>
      <c r="L2679" s="57">
        <f>SUM(F2679:G2679)</f>
        <v>34</v>
      </c>
    </row>
    <row r="2680" spans="1:12" s="37" customFormat="1" ht="11.45" customHeight="1" x14ac:dyDescent="0.15">
      <c r="A2680" s="299"/>
      <c r="B2680" s="302"/>
      <c r="C2680" s="67">
        <f>C2679/I2679*100</f>
        <v>10.216110019646365</v>
      </c>
      <c r="D2680" s="67">
        <f>D2679/I2679*100</f>
        <v>37.524557956777997</v>
      </c>
      <c r="E2680" s="67">
        <f>E2679/I2679*100</f>
        <v>36.542239685658153</v>
      </c>
      <c r="F2680" s="67">
        <f>F2679/I2679*100</f>
        <v>5.1080550098231825</v>
      </c>
      <c r="G2680" s="67">
        <f>G2679/I2679*100</f>
        <v>1.5717092337917484</v>
      </c>
      <c r="H2680" s="68">
        <f>H2679/I2679*100</f>
        <v>9.0373280943025556</v>
      </c>
      <c r="I2680" s="69">
        <f t="shared" si="92"/>
        <v>100</v>
      </c>
      <c r="J2680" s="107">
        <f>J2679/I2679*100</f>
        <v>47.740667976424362</v>
      </c>
      <c r="K2680" s="51">
        <f>K2679/I2679*100</f>
        <v>36.542239685658153</v>
      </c>
      <c r="L2680" s="52">
        <f>L2679/I2679*100</f>
        <v>6.6797642436149314</v>
      </c>
    </row>
    <row r="2681" spans="1:12" s="37" customFormat="1" ht="11.45" customHeight="1" x14ac:dyDescent="0.15">
      <c r="A2681" s="299"/>
      <c r="B2681" s="303" t="s">
        <v>25</v>
      </c>
      <c r="C2681" s="53">
        <v>1</v>
      </c>
      <c r="D2681" s="53">
        <v>2</v>
      </c>
      <c r="E2681" s="53">
        <v>4</v>
      </c>
      <c r="F2681" s="53">
        <v>0</v>
      </c>
      <c r="G2681" s="53">
        <v>0</v>
      </c>
      <c r="H2681" s="53">
        <v>15</v>
      </c>
      <c r="I2681" s="54">
        <f t="shared" si="92"/>
        <v>22</v>
      </c>
      <c r="J2681" s="70">
        <f>C2681+D2681</f>
        <v>3</v>
      </c>
      <c r="K2681" s="56">
        <f>E2681</f>
        <v>4</v>
      </c>
      <c r="L2681" s="57">
        <f>SUM(F2681:G2681)</f>
        <v>0</v>
      </c>
    </row>
    <row r="2682" spans="1:12" s="37" customFormat="1" ht="11.45" customHeight="1" thickBot="1" x14ac:dyDescent="0.2">
      <c r="A2682" s="300"/>
      <c r="B2682" s="305"/>
      <c r="C2682" s="96">
        <f>C2681/I2681*100</f>
        <v>4.5454545454545459</v>
      </c>
      <c r="D2682" s="96">
        <f>D2681/I2681*100</f>
        <v>9.0909090909090917</v>
      </c>
      <c r="E2682" s="96">
        <f>E2681/I2681*100</f>
        <v>18.181818181818183</v>
      </c>
      <c r="F2682" s="96">
        <f>F2681/I2681*100</f>
        <v>0</v>
      </c>
      <c r="G2682" s="96">
        <f>G2681/I2681*100</f>
        <v>0</v>
      </c>
      <c r="H2682" s="97">
        <f>H2681/I2681*100</f>
        <v>68.181818181818173</v>
      </c>
      <c r="I2682" s="167">
        <f t="shared" si="92"/>
        <v>100</v>
      </c>
      <c r="J2682" s="145">
        <f>J2681/I2681*100</f>
        <v>13.636363636363635</v>
      </c>
      <c r="K2682" s="99">
        <f>K2681/I2681*100</f>
        <v>18.181818181818183</v>
      </c>
      <c r="L2682" s="74">
        <f>L2681/I2681*100</f>
        <v>0</v>
      </c>
    </row>
    <row r="2683" spans="1:12" s="37" customFormat="1" ht="11.45" customHeight="1" thickBot="1" x14ac:dyDescent="0.2">
      <c r="A2683" s="306" t="s">
        <v>172</v>
      </c>
      <c r="B2683" s="301" t="s">
        <v>24</v>
      </c>
      <c r="C2683" s="53">
        <v>23</v>
      </c>
      <c r="D2683" s="53">
        <v>95</v>
      </c>
      <c r="E2683" s="53">
        <v>99</v>
      </c>
      <c r="F2683" s="53">
        <v>15</v>
      </c>
      <c r="G2683" s="53">
        <v>5</v>
      </c>
      <c r="H2683" s="53">
        <v>10</v>
      </c>
      <c r="I2683" s="34">
        <f t="shared" si="92"/>
        <v>247</v>
      </c>
      <c r="J2683" s="35">
        <f>C2683+D2683</f>
        <v>118</v>
      </c>
      <c r="K2683" s="33">
        <f>E2683</f>
        <v>99</v>
      </c>
      <c r="L2683" s="36">
        <f>SUM(F2683:G2683)</f>
        <v>20</v>
      </c>
    </row>
    <row r="2684" spans="1:12" s="37" customFormat="1" ht="11.45" customHeight="1" thickTop="1" thickBot="1" x14ac:dyDescent="0.2">
      <c r="A2684" s="307"/>
      <c r="B2684" s="302"/>
      <c r="C2684" s="67">
        <f>C2683/I2683*100</f>
        <v>9.3117408906882595</v>
      </c>
      <c r="D2684" s="67">
        <f>D2683/I2683*100</f>
        <v>38.461538461538467</v>
      </c>
      <c r="E2684" s="67">
        <f>E2683/I2683*100</f>
        <v>40.08097165991903</v>
      </c>
      <c r="F2684" s="67">
        <f>F2683/I2683*100</f>
        <v>6.0728744939271255</v>
      </c>
      <c r="G2684" s="67">
        <f>G2683/I2683*100</f>
        <v>2.0242914979757085</v>
      </c>
      <c r="H2684" s="68">
        <f>H2683/I2683*100</f>
        <v>4.048582995951417</v>
      </c>
      <c r="I2684" s="69">
        <f t="shared" si="92"/>
        <v>100.00000000000001</v>
      </c>
      <c r="J2684" s="107">
        <f>J2683/I2683*100</f>
        <v>47.773279352226723</v>
      </c>
      <c r="K2684" s="51">
        <f>K2683/I2683*100</f>
        <v>40.08097165991903</v>
      </c>
      <c r="L2684" s="52">
        <f>L2683/I2683*100</f>
        <v>8.097165991902834</v>
      </c>
    </row>
    <row r="2685" spans="1:12" s="37" customFormat="1" ht="11.45" customHeight="1" thickTop="1" thickBot="1" x14ac:dyDescent="0.2">
      <c r="A2685" s="307"/>
      <c r="B2685" s="303" t="s">
        <v>3</v>
      </c>
      <c r="C2685" s="53">
        <v>18</v>
      </c>
      <c r="D2685" s="53">
        <v>55</v>
      </c>
      <c r="E2685" s="53">
        <v>58</v>
      </c>
      <c r="F2685" s="53">
        <v>8</v>
      </c>
      <c r="G2685" s="53">
        <v>8</v>
      </c>
      <c r="H2685" s="53">
        <v>7</v>
      </c>
      <c r="I2685" s="54">
        <f t="shared" si="92"/>
        <v>154</v>
      </c>
      <c r="J2685" s="70">
        <f>C2685+D2685</f>
        <v>73</v>
      </c>
      <c r="K2685" s="56">
        <f>E2685</f>
        <v>58</v>
      </c>
      <c r="L2685" s="57">
        <f>SUM(F2685:G2685)</f>
        <v>16</v>
      </c>
    </row>
    <row r="2686" spans="1:12" s="37" customFormat="1" ht="11.45" customHeight="1" thickTop="1" thickBot="1" x14ac:dyDescent="0.2">
      <c r="A2686" s="307"/>
      <c r="B2686" s="303"/>
      <c r="C2686" s="72">
        <f>C2685/I2685*100</f>
        <v>11.688311688311687</v>
      </c>
      <c r="D2686" s="72">
        <f>D2685/I2685*100</f>
        <v>35.714285714285715</v>
      </c>
      <c r="E2686" s="72">
        <f>E2685/I2685*100</f>
        <v>37.662337662337663</v>
      </c>
      <c r="F2686" s="72">
        <f>F2685/I2685*100</f>
        <v>5.1948051948051948</v>
      </c>
      <c r="G2686" s="72">
        <f>G2685/I2685*100</f>
        <v>5.1948051948051948</v>
      </c>
      <c r="H2686" s="73">
        <f>H2685/I2685*100</f>
        <v>4.5454545454545459</v>
      </c>
      <c r="I2686" s="69">
        <f t="shared" si="92"/>
        <v>100.00000000000001</v>
      </c>
      <c r="J2686" s="107">
        <f>J2685/I2685*100</f>
        <v>47.402597402597401</v>
      </c>
      <c r="K2686" s="51">
        <f>K2685/I2685*100</f>
        <v>37.662337662337663</v>
      </c>
      <c r="L2686" s="52">
        <f>L2685/I2685*100</f>
        <v>10.38961038961039</v>
      </c>
    </row>
    <row r="2687" spans="1:12" s="37" customFormat="1" ht="11.45" customHeight="1" thickTop="1" thickBot="1" x14ac:dyDescent="0.2">
      <c r="A2687" s="307"/>
      <c r="B2687" s="304" t="s">
        <v>14</v>
      </c>
      <c r="C2687" s="53">
        <v>70</v>
      </c>
      <c r="D2687" s="53">
        <v>355</v>
      </c>
      <c r="E2687" s="53">
        <v>316</v>
      </c>
      <c r="F2687" s="53">
        <v>50</v>
      </c>
      <c r="G2687" s="53">
        <v>22</v>
      </c>
      <c r="H2687" s="53">
        <v>11</v>
      </c>
      <c r="I2687" s="54">
        <f t="shared" si="92"/>
        <v>824</v>
      </c>
      <c r="J2687" s="70">
        <f>C2687+D2687</f>
        <v>425</v>
      </c>
      <c r="K2687" s="56">
        <f>E2687</f>
        <v>316</v>
      </c>
      <c r="L2687" s="57">
        <f>SUM(F2687:G2687)</f>
        <v>72</v>
      </c>
    </row>
    <row r="2688" spans="1:12" s="37" customFormat="1" ht="11.45" customHeight="1" thickTop="1" thickBot="1" x14ac:dyDescent="0.2">
      <c r="A2688" s="307"/>
      <c r="B2688" s="302"/>
      <c r="C2688" s="67">
        <f>C2687/I2687*100</f>
        <v>8.4951456310679614</v>
      </c>
      <c r="D2688" s="67">
        <f>D2687/I2687*100</f>
        <v>43.082524271844655</v>
      </c>
      <c r="E2688" s="67">
        <f>E2687/I2687*100</f>
        <v>38.349514563106794</v>
      </c>
      <c r="F2688" s="67">
        <f>F2687/I2687*100</f>
        <v>6.0679611650485441</v>
      </c>
      <c r="G2688" s="67">
        <f>G2687/I2687*100</f>
        <v>2.6699029126213589</v>
      </c>
      <c r="H2688" s="68">
        <f>H2687/I2687*100</f>
        <v>1.3349514563106795</v>
      </c>
      <c r="I2688" s="69">
        <f t="shared" si="92"/>
        <v>99.999999999999986</v>
      </c>
      <c r="J2688" s="107">
        <f>J2687/I2687*100</f>
        <v>51.577669902912625</v>
      </c>
      <c r="K2688" s="51">
        <f>K2687/I2687*100</f>
        <v>38.349514563106794</v>
      </c>
      <c r="L2688" s="52">
        <f>L2687/I2687*100</f>
        <v>8.7378640776699026</v>
      </c>
    </row>
    <row r="2689" spans="1:12" s="37" customFormat="1" ht="11.45" customHeight="1" thickTop="1" thickBot="1" x14ac:dyDescent="0.2">
      <c r="A2689" s="307"/>
      <c r="B2689" s="303" t="s">
        <v>15</v>
      </c>
      <c r="C2689" s="53">
        <v>14</v>
      </c>
      <c r="D2689" s="53">
        <v>96</v>
      </c>
      <c r="E2689" s="53">
        <v>66</v>
      </c>
      <c r="F2689" s="53">
        <v>17</v>
      </c>
      <c r="G2689" s="53">
        <v>0</v>
      </c>
      <c r="H2689" s="53">
        <v>5</v>
      </c>
      <c r="I2689" s="54">
        <f t="shared" si="92"/>
        <v>198</v>
      </c>
      <c r="J2689" s="70">
        <f>C2689+D2689</f>
        <v>110</v>
      </c>
      <c r="K2689" s="56">
        <f>E2689</f>
        <v>66</v>
      </c>
      <c r="L2689" s="57">
        <f>SUM(F2689:G2689)</f>
        <v>17</v>
      </c>
    </row>
    <row r="2690" spans="1:12" s="37" customFormat="1" ht="11.45" customHeight="1" thickTop="1" thickBot="1" x14ac:dyDescent="0.2">
      <c r="A2690" s="307"/>
      <c r="B2690" s="303"/>
      <c r="C2690" s="72">
        <f>C2689/I2689*100</f>
        <v>7.0707070707070701</v>
      </c>
      <c r="D2690" s="72">
        <f>D2689/I2689*100</f>
        <v>48.484848484848484</v>
      </c>
      <c r="E2690" s="72">
        <f>E2689/I2689*100</f>
        <v>33.333333333333329</v>
      </c>
      <c r="F2690" s="72">
        <f>F2689/I2689*100</f>
        <v>8.5858585858585847</v>
      </c>
      <c r="G2690" s="72">
        <f>G2689/I2689*100</f>
        <v>0</v>
      </c>
      <c r="H2690" s="73">
        <f>H2689/I2689*100</f>
        <v>2.5252525252525251</v>
      </c>
      <c r="I2690" s="69">
        <f t="shared" si="92"/>
        <v>100</v>
      </c>
      <c r="J2690" s="107">
        <f>J2689/I2689*100</f>
        <v>55.555555555555557</v>
      </c>
      <c r="K2690" s="51">
        <f>K2689/I2689*100</f>
        <v>33.333333333333329</v>
      </c>
      <c r="L2690" s="52">
        <f>L2689/I2689*100</f>
        <v>8.5858585858585847</v>
      </c>
    </row>
    <row r="2691" spans="1:12" s="37" customFormat="1" ht="11.45" customHeight="1" thickTop="1" thickBot="1" x14ac:dyDescent="0.2">
      <c r="A2691" s="307"/>
      <c r="B2691" s="304" t="s">
        <v>26</v>
      </c>
      <c r="C2691" s="53">
        <v>16</v>
      </c>
      <c r="D2691" s="53">
        <v>28</v>
      </c>
      <c r="E2691" s="53">
        <v>21</v>
      </c>
      <c r="F2691" s="53">
        <v>2</v>
      </c>
      <c r="G2691" s="53">
        <v>1</v>
      </c>
      <c r="H2691" s="53">
        <v>2</v>
      </c>
      <c r="I2691" s="54">
        <f t="shared" si="92"/>
        <v>70</v>
      </c>
      <c r="J2691" s="70">
        <f>C2691+D2691</f>
        <v>44</v>
      </c>
      <c r="K2691" s="56">
        <f>E2691</f>
        <v>21</v>
      </c>
      <c r="L2691" s="57">
        <f>SUM(F2691:G2691)</f>
        <v>3</v>
      </c>
    </row>
    <row r="2692" spans="1:12" s="37" customFormat="1" ht="11.45" customHeight="1" thickTop="1" thickBot="1" x14ac:dyDescent="0.2">
      <c r="A2692" s="307"/>
      <c r="B2692" s="302"/>
      <c r="C2692" s="67">
        <f>C2691/I2691*100</f>
        <v>22.857142857142858</v>
      </c>
      <c r="D2692" s="67">
        <f>D2691/I2691*100</f>
        <v>40</v>
      </c>
      <c r="E2692" s="67">
        <f>E2691/I2691*100</f>
        <v>30</v>
      </c>
      <c r="F2692" s="67">
        <f>F2691/I2691*100</f>
        <v>2.8571428571428572</v>
      </c>
      <c r="G2692" s="67">
        <f>G2691/I2691*100</f>
        <v>1.4285714285714286</v>
      </c>
      <c r="H2692" s="68">
        <f>H2691/I2691*100</f>
        <v>2.8571428571428572</v>
      </c>
      <c r="I2692" s="69">
        <f t="shared" si="92"/>
        <v>100.00000000000001</v>
      </c>
      <c r="J2692" s="107">
        <f>J2691/I2691*100</f>
        <v>62.857142857142854</v>
      </c>
      <c r="K2692" s="51">
        <f>K2691/I2691*100</f>
        <v>30</v>
      </c>
      <c r="L2692" s="52">
        <f>L2691/I2691*100</f>
        <v>4.2857142857142856</v>
      </c>
    </row>
    <row r="2693" spans="1:12" ht="11.45" customHeight="1" thickTop="1" thickBot="1" x14ac:dyDescent="0.2">
      <c r="A2693" s="307"/>
      <c r="B2693" s="303" t="s">
        <v>27</v>
      </c>
      <c r="C2693" s="53">
        <v>38</v>
      </c>
      <c r="D2693" s="53">
        <v>177</v>
      </c>
      <c r="E2693" s="53">
        <v>176</v>
      </c>
      <c r="F2693" s="53">
        <v>29</v>
      </c>
      <c r="G2693" s="53">
        <v>11</v>
      </c>
      <c r="H2693" s="53">
        <v>35</v>
      </c>
      <c r="I2693" s="54">
        <f t="shared" si="92"/>
        <v>466</v>
      </c>
      <c r="J2693" s="70">
        <f>C2693+D2693</f>
        <v>215</v>
      </c>
      <c r="K2693" s="56">
        <f>E2693</f>
        <v>176</v>
      </c>
      <c r="L2693" s="57">
        <f>SUM(F2693:G2693)</f>
        <v>40</v>
      </c>
    </row>
    <row r="2694" spans="1:12" ht="11.45" customHeight="1" thickTop="1" thickBot="1" x14ac:dyDescent="0.2">
      <c r="A2694" s="307"/>
      <c r="B2694" s="303"/>
      <c r="C2694" s="72">
        <f>C2693/I2693*100</f>
        <v>8.1545064377682408</v>
      </c>
      <c r="D2694" s="72">
        <f>D2693/I2693*100</f>
        <v>37.982832618025753</v>
      </c>
      <c r="E2694" s="72">
        <f>E2693/I2693*100</f>
        <v>37.768240343347642</v>
      </c>
      <c r="F2694" s="72">
        <f>F2693/I2693*100</f>
        <v>6.2231759656652361</v>
      </c>
      <c r="G2694" s="72">
        <f>G2693/I2693*100</f>
        <v>2.3605150214592276</v>
      </c>
      <c r="H2694" s="73">
        <f>H2693/I2693*100</f>
        <v>7.5107296137339059</v>
      </c>
      <c r="I2694" s="69">
        <f t="shared" si="92"/>
        <v>99.999999999999986</v>
      </c>
      <c r="J2694" s="107">
        <f>J2693/I2693*100</f>
        <v>46.137339055793994</v>
      </c>
      <c r="K2694" s="51">
        <f>K2693/I2693*100</f>
        <v>37.768240343347642</v>
      </c>
      <c r="L2694" s="52">
        <f>L2693/I2693*100</f>
        <v>8.5836909871244629</v>
      </c>
    </row>
    <row r="2695" spans="1:12" ht="11.45" customHeight="1" thickTop="1" thickBot="1" x14ac:dyDescent="0.2">
      <c r="A2695" s="307"/>
      <c r="B2695" s="304" t="s">
        <v>0</v>
      </c>
      <c r="C2695" s="53">
        <v>11</v>
      </c>
      <c r="D2695" s="53">
        <v>36</v>
      </c>
      <c r="E2695" s="53">
        <v>41</v>
      </c>
      <c r="F2695" s="53">
        <v>7</v>
      </c>
      <c r="G2695" s="53">
        <v>3</v>
      </c>
      <c r="H2695" s="53">
        <v>3</v>
      </c>
      <c r="I2695" s="54">
        <f t="shared" si="92"/>
        <v>101</v>
      </c>
      <c r="J2695" s="70">
        <f>C2695+D2695</f>
        <v>47</v>
      </c>
      <c r="K2695" s="56">
        <f>E2695</f>
        <v>41</v>
      </c>
      <c r="L2695" s="57">
        <f>SUM(F2695:G2695)</f>
        <v>10</v>
      </c>
    </row>
    <row r="2696" spans="1:12" ht="11.45" customHeight="1" thickTop="1" thickBot="1" x14ac:dyDescent="0.2">
      <c r="A2696" s="307"/>
      <c r="B2696" s="302"/>
      <c r="C2696" s="67">
        <f>C2695/I2695*100</f>
        <v>10.891089108910892</v>
      </c>
      <c r="D2696" s="67">
        <f>D2695/I2695*100</f>
        <v>35.64356435643564</v>
      </c>
      <c r="E2696" s="67">
        <f>E2695/I2695*100</f>
        <v>40.594059405940598</v>
      </c>
      <c r="F2696" s="67">
        <f>F2695/I2695*100</f>
        <v>6.9306930693069315</v>
      </c>
      <c r="G2696" s="67">
        <f>G2695/I2695*100</f>
        <v>2.9702970297029703</v>
      </c>
      <c r="H2696" s="68">
        <f>H2695/I2695*100</f>
        <v>2.9702970297029703</v>
      </c>
      <c r="I2696" s="69">
        <f t="shared" si="92"/>
        <v>100</v>
      </c>
      <c r="J2696" s="107">
        <f>J2695/I2695*100</f>
        <v>46.534653465346537</v>
      </c>
      <c r="K2696" s="51">
        <f>K2695/I2695*100</f>
        <v>40.594059405940598</v>
      </c>
      <c r="L2696" s="52">
        <f>L2695/I2695*100</f>
        <v>9.9009900990099009</v>
      </c>
    </row>
    <row r="2697" spans="1:12" ht="11.45" customHeight="1" thickTop="1" thickBot="1" x14ac:dyDescent="0.2">
      <c r="A2697" s="307"/>
      <c r="B2697" s="303" t="s">
        <v>25</v>
      </c>
      <c r="C2697" s="53">
        <v>2</v>
      </c>
      <c r="D2697" s="53">
        <v>10</v>
      </c>
      <c r="E2697" s="53">
        <v>10</v>
      </c>
      <c r="F2697" s="53">
        <v>2</v>
      </c>
      <c r="G2697" s="53">
        <v>0</v>
      </c>
      <c r="H2697" s="53">
        <v>18</v>
      </c>
      <c r="I2697" s="54">
        <f t="shared" si="92"/>
        <v>42</v>
      </c>
      <c r="J2697" s="70">
        <f>C2697+D2697</f>
        <v>12</v>
      </c>
      <c r="K2697" s="56">
        <f>E2697</f>
        <v>10</v>
      </c>
      <c r="L2697" s="57">
        <f>SUM(F2697:G2697)</f>
        <v>2</v>
      </c>
    </row>
    <row r="2698" spans="1:12" ht="11.45" customHeight="1" thickTop="1" thickBot="1" x14ac:dyDescent="0.2">
      <c r="A2698" s="308"/>
      <c r="B2698" s="305"/>
      <c r="C2698" s="96">
        <f>C2697/I2697*100</f>
        <v>4.7619047619047619</v>
      </c>
      <c r="D2698" s="96">
        <f>D2697/I2697*100</f>
        <v>23.809523809523807</v>
      </c>
      <c r="E2698" s="96">
        <f>E2697/I2697*100</f>
        <v>23.809523809523807</v>
      </c>
      <c r="F2698" s="96">
        <f>F2697/I2697*100</f>
        <v>4.7619047619047619</v>
      </c>
      <c r="G2698" s="96">
        <f>G2697/I2697*100</f>
        <v>0</v>
      </c>
      <c r="H2698" s="97">
        <f>H2697/I2697*100</f>
        <v>42.857142857142854</v>
      </c>
      <c r="I2698" s="167">
        <f t="shared" si="92"/>
        <v>100</v>
      </c>
      <c r="J2698" s="145">
        <f>J2697/I2697*100</f>
        <v>28.571428571428569</v>
      </c>
      <c r="K2698" s="99">
        <f>K2697/I2697*100</f>
        <v>23.809523809523807</v>
      </c>
      <c r="L2698" s="74">
        <f>L2697/I2697*100</f>
        <v>4.7619047619047619</v>
      </c>
    </row>
    <row r="2699" spans="1:12" ht="11.45" customHeight="1" x14ac:dyDescent="0.15">
      <c r="A2699" s="298" t="s">
        <v>22</v>
      </c>
      <c r="B2699" s="301" t="s">
        <v>28</v>
      </c>
      <c r="C2699" s="53">
        <v>24</v>
      </c>
      <c r="D2699" s="53">
        <v>89</v>
      </c>
      <c r="E2699" s="53">
        <v>86</v>
      </c>
      <c r="F2699" s="53">
        <v>12</v>
      </c>
      <c r="G2699" s="53">
        <v>9</v>
      </c>
      <c r="H2699" s="53">
        <v>15</v>
      </c>
      <c r="I2699" s="34">
        <f t="shared" si="92"/>
        <v>235</v>
      </c>
      <c r="J2699" s="35">
        <f>C2699+D2699</f>
        <v>113</v>
      </c>
      <c r="K2699" s="33">
        <f>E2699</f>
        <v>86</v>
      </c>
      <c r="L2699" s="36">
        <f>SUM(F2699:G2699)</f>
        <v>21</v>
      </c>
    </row>
    <row r="2700" spans="1:12" ht="11.45" customHeight="1" x14ac:dyDescent="0.15">
      <c r="A2700" s="299"/>
      <c r="B2700" s="302"/>
      <c r="C2700" s="67">
        <f>C2699/I2699*100</f>
        <v>10.212765957446807</v>
      </c>
      <c r="D2700" s="67">
        <f>D2699/I2699*100</f>
        <v>37.872340425531917</v>
      </c>
      <c r="E2700" s="67">
        <f>E2699/I2699*100</f>
        <v>36.595744680851062</v>
      </c>
      <c r="F2700" s="67">
        <f>F2699/I2699*100</f>
        <v>5.1063829787234036</v>
      </c>
      <c r="G2700" s="67">
        <f>G2699/I2699*100</f>
        <v>3.8297872340425529</v>
      </c>
      <c r="H2700" s="68">
        <f>H2699/I2699*100</f>
        <v>6.3829787234042552</v>
      </c>
      <c r="I2700" s="69">
        <f t="shared" si="92"/>
        <v>99.999999999999986</v>
      </c>
      <c r="J2700" s="107">
        <f>J2699/I2699*100</f>
        <v>48.085106382978722</v>
      </c>
      <c r="K2700" s="51">
        <f>K2699/I2699*100</f>
        <v>36.595744680851062</v>
      </c>
      <c r="L2700" s="52">
        <f>L2699/I2699*100</f>
        <v>8.9361702127659584</v>
      </c>
    </row>
    <row r="2701" spans="1:12" ht="11.45" customHeight="1" x14ac:dyDescent="0.15">
      <c r="A2701" s="299"/>
      <c r="B2701" s="303" t="s">
        <v>29</v>
      </c>
      <c r="C2701" s="53">
        <v>28</v>
      </c>
      <c r="D2701" s="53">
        <v>151</v>
      </c>
      <c r="E2701" s="53">
        <v>113</v>
      </c>
      <c r="F2701" s="53">
        <v>26</v>
      </c>
      <c r="G2701" s="53">
        <v>8</v>
      </c>
      <c r="H2701" s="53">
        <v>11</v>
      </c>
      <c r="I2701" s="54">
        <f t="shared" si="92"/>
        <v>337</v>
      </c>
      <c r="J2701" s="70">
        <f>C2701+D2701</f>
        <v>179</v>
      </c>
      <c r="K2701" s="56">
        <f>E2701</f>
        <v>113</v>
      </c>
      <c r="L2701" s="57">
        <f>SUM(F2701:G2701)</f>
        <v>34</v>
      </c>
    </row>
    <row r="2702" spans="1:12" ht="11.45" customHeight="1" x14ac:dyDescent="0.15">
      <c r="A2702" s="299"/>
      <c r="B2702" s="303"/>
      <c r="C2702" s="72">
        <f>C2701/I2701*100</f>
        <v>8.3086053412462899</v>
      </c>
      <c r="D2702" s="72">
        <f>D2701/I2701*100</f>
        <v>44.807121661721069</v>
      </c>
      <c r="E2702" s="72">
        <f>E2701/I2701*100</f>
        <v>33.531157270029674</v>
      </c>
      <c r="F2702" s="72">
        <f>F2701/I2701*100</f>
        <v>7.71513353115727</v>
      </c>
      <c r="G2702" s="72">
        <f>G2701/I2701*100</f>
        <v>2.3738872403560833</v>
      </c>
      <c r="H2702" s="73">
        <f>H2701/I2701*100</f>
        <v>3.2640949554896146</v>
      </c>
      <c r="I2702" s="69">
        <f t="shared" si="92"/>
        <v>99.999999999999986</v>
      </c>
      <c r="J2702" s="107">
        <f>J2701/I2701*100</f>
        <v>53.115727002967361</v>
      </c>
      <c r="K2702" s="51">
        <f>K2701/I2701*100</f>
        <v>33.531157270029674</v>
      </c>
      <c r="L2702" s="52">
        <f>L2701/I2701*100</f>
        <v>10.089020771513352</v>
      </c>
    </row>
    <row r="2703" spans="1:12" ht="11.45" customHeight="1" x14ac:dyDescent="0.15">
      <c r="A2703" s="299"/>
      <c r="B2703" s="304" t="s">
        <v>30</v>
      </c>
      <c r="C2703" s="53">
        <v>78</v>
      </c>
      <c r="D2703" s="53">
        <v>379</v>
      </c>
      <c r="E2703" s="53">
        <v>393</v>
      </c>
      <c r="F2703" s="53">
        <v>58</v>
      </c>
      <c r="G2703" s="53">
        <v>22</v>
      </c>
      <c r="H2703" s="53">
        <v>29</v>
      </c>
      <c r="I2703" s="54">
        <f t="shared" si="92"/>
        <v>959</v>
      </c>
      <c r="J2703" s="70">
        <f>C2703+D2703</f>
        <v>457</v>
      </c>
      <c r="K2703" s="56">
        <f>E2703</f>
        <v>393</v>
      </c>
      <c r="L2703" s="57">
        <f>SUM(F2703:G2703)</f>
        <v>80</v>
      </c>
    </row>
    <row r="2704" spans="1:12" ht="11.45" customHeight="1" x14ac:dyDescent="0.15">
      <c r="A2704" s="299"/>
      <c r="B2704" s="302"/>
      <c r="C2704" s="67">
        <f>C2703/I2703*100</f>
        <v>8.1334723670490092</v>
      </c>
      <c r="D2704" s="67">
        <f>D2703/I2703*100</f>
        <v>39.520333680917624</v>
      </c>
      <c r="E2704" s="67">
        <f>E2703/I2703*100</f>
        <v>40.980187695516165</v>
      </c>
      <c r="F2704" s="67">
        <f>F2703/I2703*100</f>
        <v>6.0479666319082384</v>
      </c>
      <c r="G2704" s="67">
        <f>G2703/I2703*100</f>
        <v>2.2940563086548487</v>
      </c>
      <c r="H2704" s="68">
        <f>H2703/I2703*100</f>
        <v>3.0239833159541192</v>
      </c>
      <c r="I2704" s="69">
        <f t="shared" si="92"/>
        <v>100</v>
      </c>
      <c r="J2704" s="107">
        <f>J2703/I2703*100</f>
        <v>47.653806047966626</v>
      </c>
      <c r="K2704" s="51">
        <f>K2703/I2703*100</f>
        <v>40.980187695516165</v>
      </c>
      <c r="L2704" s="52">
        <f>L2703/I2703*100</f>
        <v>8.3420229405630852</v>
      </c>
    </row>
    <row r="2705" spans="1:12" ht="11.45" customHeight="1" x14ac:dyDescent="0.15">
      <c r="A2705" s="299"/>
      <c r="B2705" s="303" t="s">
        <v>31</v>
      </c>
      <c r="C2705" s="53">
        <v>47</v>
      </c>
      <c r="D2705" s="53">
        <v>178</v>
      </c>
      <c r="E2705" s="53">
        <v>131</v>
      </c>
      <c r="F2705" s="53">
        <v>26</v>
      </c>
      <c r="G2705" s="53">
        <v>6</v>
      </c>
      <c r="H2705" s="53">
        <v>9</v>
      </c>
      <c r="I2705" s="54">
        <f t="shared" si="92"/>
        <v>397</v>
      </c>
      <c r="J2705" s="70">
        <f>C2705+D2705</f>
        <v>225</v>
      </c>
      <c r="K2705" s="56">
        <f>E2705</f>
        <v>131</v>
      </c>
      <c r="L2705" s="57">
        <f>SUM(F2705:G2705)</f>
        <v>32</v>
      </c>
    </row>
    <row r="2706" spans="1:12" ht="11.45" customHeight="1" x14ac:dyDescent="0.15">
      <c r="A2706" s="299"/>
      <c r="B2706" s="303"/>
      <c r="C2706" s="72">
        <f>C2705/I2705*100</f>
        <v>11.838790931989925</v>
      </c>
      <c r="D2706" s="72">
        <f>D2705/I2705*100</f>
        <v>44.836272040302269</v>
      </c>
      <c r="E2706" s="72">
        <f>E2705/I2705*100</f>
        <v>32.997481108312343</v>
      </c>
      <c r="F2706" s="72">
        <f>F2705/I2705*100</f>
        <v>6.5491183879093198</v>
      </c>
      <c r="G2706" s="72">
        <f>G2705/I2705*100</f>
        <v>1.5113350125944585</v>
      </c>
      <c r="H2706" s="73">
        <f>H2705/I2705*100</f>
        <v>2.2670025188916876</v>
      </c>
      <c r="I2706" s="69">
        <f t="shared" si="92"/>
        <v>100</v>
      </c>
      <c r="J2706" s="107">
        <f>J2705/I2705*100</f>
        <v>56.675062972292189</v>
      </c>
      <c r="K2706" s="51">
        <f>K2705/I2705*100</f>
        <v>32.997481108312343</v>
      </c>
      <c r="L2706" s="52">
        <f>L2705/I2705*100</f>
        <v>8.0604534005037785</v>
      </c>
    </row>
    <row r="2707" spans="1:12" ht="11.45" customHeight="1" x14ac:dyDescent="0.15">
      <c r="A2707" s="299"/>
      <c r="B2707" s="304" t="s">
        <v>58</v>
      </c>
      <c r="C2707" s="53">
        <v>13</v>
      </c>
      <c r="D2707" s="53">
        <v>51</v>
      </c>
      <c r="E2707" s="53">
        <v>53</v>
      </c>
      <c r="F2707" s="53">
        <v>7</v>
      </c>
      <c r="G2707" s="53">
        <v>4</v>
      </c>
      <c r="H2707" s="53">
        <v>6</v>
      </c>
      <c r="I2707" s="54">
        <f t="shared" si="92"/>
        <v>134</v>
      </c>
      <c r="J2707" s="70">
        <f>C2707+D2707</f>
        <v>64</v>
      </c>
      <c r="K2707" s="56">
        <f>E2707</f>
        <v>53</v>
      </c>
      <c r="L2707" s="57">
        <f>SUM(F2707:G2707)</f>
        <v>11</v>
      </c>
    </row>
    <row r="2708" spans="1:12" ht="11.45" customHeight="1" x14ac:dyDescent="0.15">
      <c r="A2708" s="299"/>
      <c r="B2708" s="302"/>
      <c r="C2708" s="72">
        <f>C2707/I2707*100</f>
        <v>9.7014925373134329</v>
      </c>
      <c r="D2708" s="72">
        <f>D2707/I2707*100</f>
        <v>38.059701492537314</v>
      </c>
      <c r="E2708" s="72">
        <f>E2707/I2707*100</f>
        <v>39.552238805970148</v>
      </c>
      <c r="F2708" s="72">
        <f>F2707/I2707*100</f>
        <v>5.2238805970149249</v>
      </c>
      <c r="G2708" s="72">
        <f>G2707/I2707*100</f>
        <v>2.9850746268656714</v>
      </c>
      <c r="H2708" s="73">
        <f>H2707/I2707*100</f>
        <v>4.4776119402985071</v>
      </c>
      <c r="I2708" s="69">
        <f t="shared" si="92"/>
        <v>99.999999999999986</v>
      </c>
      <c r="J2708" s="107">
        <f>J2707/I2707*100</f>
        <v>47.761194029850742</v>
      </c>
      <c r="K2708" s="51">
        <f>K2707/I2707*100</f>
        <v>39.552238805970148</v>
      </c>
      <c r="L2708" s="52">
        <f>L2707/I2707*100</f>
        <v>8.2089552238805972</v>
      </c>
    </row>
    <row r="2709" spans="1:12" ht="11.45" customHeight="1" x14ac:dyDescent="0.15">
      <c r="A2709" s="299"/>
      <c r="B2709" s="303" t="s">
        <v>25</v>
      </c>
      <c r="C2709" s="53">
        <v>2</v>
      </c>
      <c r="D2709" s="53">
        <v>4</v>
      </c>
      <c r="E2709" s="53">
        <v>11</v>
      </c>
      <c r="F2709" s="53">
        <v>1</v>
      </c>
      <c r="G2709" s="53">
        <v>1</v>
      </c>
      <c r="H2709" s="53">
        <v>21</v>
      </c>
      <c r="I2709" s="54">
        <f t="shared" si="92"/>
        <v>40</v>
      </c>
      <c r="J2709" s="70">
        <f>C2709+D2709</f>
        <v>6</v>
      </c>
      <c r="K2709" s="56">
        <f>E2709</f>
        <v>11</v>
      </c>
      <c r="L2709" s="57">
        <f>SUM(F2709:G2709)</f>
        <v>2</v>
      </c>
    </row>
    <row r="2710" spans="1:12" ht="11.45" customHeight="1" thickBot="1" x14ac:dyDescent="0.2">
      <c r="A2710" s="300"/>
      <c r="B2710" s="305"/>
      <c r="C2710" s="96">
        <f>C2709/I2709*100</f>
        <v>5</v>
      </c>
      <c r="D2710" s="96">
        <f>D2709/I2709*100</f>
        <v>10</v>
      </c>
      <c r="E2710" s="96">
        <f>E2709/I2709*100</f>
        <v>27.500000000000004</v>
      </c>
      <c r="F2710" s="96">
        <f>F2709/I2709*100</f>
        <v>2.5</v>
      </c>
      <c r="G2710" s="96">
        <f>G2709/I2709*100</f>
        <v>2.5</v>
      </c>
      <c r="H2710" s="97">
        <f>H2709/I2709*100</f>
        <v>52.5</v>
      </c>
      <c r="I2710" s="167">
        <f t="shared" si="92"/>
        <v>100</v>
      </c>
      <c r="J2710" s="145">
        <f>J2709/I2709*100</f>
        <v>15</v>
      </c>
      <c r="K2710" s="99">
        <f>K2709/I2709*100</f>
        <v>27.500000000000004</v>
      </c>
      <c r="L2710" s="74">
        <f>L2709/I2709*100</f>
        <v>5</v>
      </c>
    </row>
    <row r="2711" spans="1:12" ht="15" customHeight="1" x14ac:dyDescent="0.15">
      <c r="A2711" s="115"/>
      <c r="B2711" s="116"/>
      <c r="C2711" s="234"/>
      <c r="D2711" s="234"/>
      <c r="E2711" s="234"/>
      <c r="F2711" s="234"/>
      <c r="G2711" s="234"/>
      <c r="H2711" s="234"/>
      <c r="I2711" s="139"/>
      <c r="J2711" s="139"/>
      <c r="K2711" s="139"/>
      <c r="L2711" s="139"/>
    </row>
    <row r="2712" spans="1:12" ht="15" customHeight="1" x14ac:dyDescent="0.15">
      <c r="A2712" s="322" t="s">
        <v>56</v>
      </c>
      <c r="B2712" s="322"/>
      <c r="C2712" s="322"/>
      <c r="D2712" s="322"/>
      <c r="E2712" s="322"/>
      <c r="F2712" s="322"/>
      <c r="G2712" s="322"/>
      <c r="H2712" s="322"/>
      <c r="I2712" s="322"/>
      <c r="J2712" s="322"/>
      <c r="K2712" s="322"/>
      <c r="L2712" s="322"/>
    </row>
    <row r="2713" spans="1:12" s="4" customFormat="1" ht="30" customHeight="1" thickBot="1" x14ac:dyDescent="0.2">
      <c r="A2713" s="309" t="s">
        <v>105</v>
      </c>
      <c r="B2713" s="309"/>
      <c r="C2713" s="309"/>
      <c r="D2713" s="309"/>
      <c r="E2713" s="309"/>
      <c r="F2713" s="309"/>
      <c r="G2713" s="309"/>
      <c r="H2713" s="309"/>
      <c r="I2713" s="309"/>
      <c r="J2713" s="309"/>
      <c r="K2713" s="309"/>
      <c r="L2713" s="309"/>
    </row>
    <row r="2714" spans="1:12" s="2" customFormat="1" ht="2.25" customHeight="1" x14ac:dyDescent="0.15">
      <c r="A2714" s="310" t="s">
        <v>244</v>
      </c>
      <c r="B2714" s="311"/>
      <c r="C2714" s="5"/>
      <c r="D2714" s="5"/>
      <c r="E2714" s="5"/>
      <c r="F2714" s="5"/>
      <c r="G2714" s="5"/>
      <c r="H2714" s="209"/>
      <c r="I2714" s="7"/>
      <c r="J2714" s="210"/>
      <c r="K2714" s="5"/>
      <c r="L2714" s="9"/>
    </row>
    <row r="2715" spans="1:12" s="2" customFormat="1" ht="10.15" customHeight="1" x14ac:dyDescent="0.15">
      <c r="A2715" s="312"/>
      <c r="B2715" s="313"/>
      <c r="C2715" s="10">
        <v>1</v>
      </c>
      <c r="D2715" s="10">
        <v>2</v>
      </c>
      <c r="E2715" s="10">
        <v>3</v>
      </c>
      <c r="F2715" s="10">
        <v>4</v>
      </c>
      <c r="G2715" s="10">
        <v>5</v>
      </c>
      <c r="H2715" s="325" t="s">
        <v>245</v>
      </c>
      <c r="I2715" s="11"/>
      <c r="J2715" s="207" t="s">
        <v>246</v>
      </c>
      <c r="K2715" s="10">
        <v>3</v>
      </c>
      <c r="L2715" s="13" t="s">
        <v>247</v>
      </c>
    </row>
    <row r="2716" spans="1:12" s="2" customFormat="1" ht="2.25" customHeight="1" x14ac:dyDescent="0.15">
      <c r="A2716" s="312"/>
      <c r="B2716" s="313"/>
      <c r="C2716" s="10"/>
      <c r="D2716" s="10"/>
      <c r="E2716" s="10"/>
      <c r="F2716" s="10"/>
      <c r="G2716" s="10"/>
      <c r="H2716" s="325"/>
      <c r="I2716" s="11"/>
      <c r="J2716" s="207"/>
      <c r="K2716" s="10"/>
      <c r="L2716" s="13"/>
    </row>
    <row r="2717" spans="1:12" s="2" customFormat="1" ht="2.25" customHeight="1" x14ac:dyDescent="0.15">
      <c r="A2717" s="312"/>
      <c r="B2717" s="313"/>
      <c r="C2717" s="14"/>
      <c r="D2717" s="14"/>
      <c r="E2717" s="14"/>
      <c r="F2717" s="14"/>
      <c r="G2717" s="14"/>
      <c r="H2717" s="325"/>
      <c r="I2717" s="15"/>
      <c r="J2717" s="208"/>
      <c r="K2717" s="17"/>
      <c r="L2717" s="18"/>
    </row>
    <row r="2718" spans="1:12" s="24" customFormat="1" ht="60" customHeight="1" x14ac:dyDescent="0.15">
      <c r="A2718" s="316" t="s">
        <v>35</v>
      </c>
      <c r="B2718" s="317"/>
      <c r="C2718" s="21" t="s">
        <v>177</v>
      </c>
      <c r="D2718" s="21" t="s">
        <v>178</v>
      </c>
      <c r="E2718" s="21" t="s">
        <v>248</v>
      </c>
      <c r="F2718" s="21" t="s">
        <v>179</v>
      </c>
      <c r="G2718" s="21" t="s">
        <v>180</v>
      </c>
      <c r="H2718" s="325"/>
      <c r="I2718" s="15" t="s">
        <v>5</v>
      </c>
      <c r="J2718" s="22" t="s">
        <v>177</v>
      </c>
      <c r="K2718" s="21" t="s">
        <v>127</v>
      </c>
      <c r="L2718" s="23" t="s">
        <v>180</v>
      </c>
    </row>
    <row r="2719" spans="1:12" s="24" customFormat="1" ht="2.25" customHeight="1" thickBot="1" x14ac:dyDescent="0.2">
      <c r="A2719" s="173"/>
      <c r="B2719" s="174"/>
      <c r="C2719" s="175"/>
      <c r="D2719" s="176"/>
      <c r="E2719" s="175"/>
      <c r="F2719" s="176"/>
      <c r="G2719" s="175"/>
      <c r="H2719" s="177"/>
      <c r="I2719" s="178"/>
      <c r="J2719" s="179"/>
      <c r="K2719" s="175"/>
      <c r="L2719" s="180"/>
    </row>
    <row r="2720" spans="1:12" s="37" customFormat="1" ht="11.25" customHeight="1" x14ac:dyDescent="0.15">
      <c r="A2720" s="318" t="s">
        <v>23</v>
      </c>
      <c r="B2720" s="319"/>
      <c r="C2720" s="33">
        <f t="shared" ref="C2720:H2720" si="93">C2722+C2724+C2726+C2728+C2730</f>
        <v>68</v>
      </c>
      <c r="D2720" s="33">
        <f t="shared" si="93"/>
        <v>367</v>
      </c>
      <c r="E2720" s="33">
        <f t="shared" si="93"/>
        <v>1188</v>
      </c>
      <c r="F2720" s="33">
        <f t="shared" si="93"/>
        <v>266</v>
      </c>
      <c r="G2720" s="33">
        <f t="shared" si="93"/>
        <v>93</v>
      </c>
      <c r="H2720" s="33">
        <f t="shared" si="93"/>
        <v>120</v>
      </c>
      <c r="I2720" s="34">
        <f t="shared" ref="I2720:I2729" si="94">SUM(C2720:H2720)</f>
        <v>2102</v>
      </c>
      <c r="J2720" s="35">
        <f>C2720+D2720</f>
        <v>435</v>
      </c>
      <c r="K2720" s="33">
        <f>E2720</f>
        <v>1188</v>
      </c>
      <c r="L2720" s="36">
        <f>SUM(F2720:G2720)</f>
        <v>359</v>
      </c>
    </row>
    <row r="2721" spans="1:12" s="37" customFormat="1" ht="11.25" customHeight="1" thickBot="1" x14ac:dyDescent="0.2">
      <c r="A2721" s="320"/>
      <c r="B2721" s="321"/>
      <c r="C2721" s="142">
        <f>C2720/I2720*100</f>
        <v>3.2350142721217887</v>
      </c>
      <c r="D2721" s="142">
        <f>D2720/I2720*100</f>
        <v>17.459562321598476</v>
      </c>
      <c r="E2721" s="142">
        <f>E2720/I2720*100</f>
        <v>56.517602283539482</v>
      </c>
      <c r="F2721" s="142">
        <f>F2720/I2720*100</f>
        <v>12.654614652711704</v>
      </c>
      <c r="G2721" s="142">
        <f>G2720/I2720*100</f>
        <v>4.4243577545195052</v>
      </c>
      <c r="H2721" s="181">
        <f>H2720/I2720*100</f>
        <v>5.7088487155090393</v>
      </c>
      <c r="I2721" s="167">
        <f t="shared" si="94"/>
        <v>99.999999999999986</v>
      </c>
      <c r="J2721" s="145">
        <f>J2720/I2720*100</f>
        <v>20.694576593720264</v>
      </c>
      <c r="K2721" s="99">
        <f>K2720/I2720*100</f>
        <v>56.517602283539482</v>
      </c>
      <c r="L2721" s="74">
        <f>L2720/I2720*100</f>
        <v>17.078972407231209</v>
      </c>
    </row>
    <row r="2722" spans="1:12" s="37" customFormat="1" ht="11.45" customHeight="1" x14ac:dyDescent="0.15">
      <c r="A2722" s="298" t="s">
        <v>128</v>
      </c>
      <c r="B2722" s="301" t="s">
        <v>20</v>
      </c>
      <c r="C2722" s="53">
        <v>44</v>
      </c>
      <c r="D2722" s="53">
        <v>257</v>
      </c>
      <c r="E2722" s="53">
        <v>778</v>
      </c>
      <c r="F2722" s="53">
        <v>201</v>
      </c>
      <c r="G2722" s="53">
        <v>68</v>
      </c>
      <c r="H2722" s="53">
        <v>53</v>
      </c>
      <c r="I2722" s="34">
        <f t="shared" si="94"/>
        <v>1401</v>
      </c>
      <c r="J2722" s="35">
        <f>C2722+D2722</f>
        <v>301</v>
      </c>
      <c r="K2722" s="33">
        <f>E2722</f>
        <v>778</v>
      </c>
      <c r="L2722" s="36">
        <f>SUM(F2722:G2722)</f>
        <v>269</v>
      </c>
    </row>
    <row r="2723" spans="1:12" s="37" customFormat="1" ht="11.45" customHeight="1" x14ac:dyDescent="0.15">
      <c r="A2723" s="299"/>
      <c r="B2723" s="302"/>
      <c r="C2723" s="127">
        <f>C2722/I2722*100</f>
        <v>3.1406138472519629</v>
      </c>
      <c r="D2723" s="67">
        <f>D2722/I2722*100</f>
        <v>18.344039971448964</v>
      </c>
      <c r="E2723" s="67">
        <f>E2722/I2722*100</f>
        <v>55.531763026409706</v>
      </c>
      <c r="F2723" s="67">
        <f>F2722/I2722*100</f>
        <v>14.346895074946467</v>
      </c>
      <c r="G2723" s="67">
        <f>G2722/I2722*100</f>
        <v>4.8536759457530341</v>
      </c>
      <c r="H2723" s="68">
        <f>H2722/I2722*100</f>
        <v>3.7830121341898644</v>
      </c>
      <c r="I2723" s="69">
        <f t="shared" si="94"/>
        <v>100</v>
      </c>
      <c r="J2723" s="107">
        <f>J2722/I2722*100</f>
        <v>21.484653818700927</v>
      </c>
      <c r="K2723" s="51">
        <f>K2722/I2722*100</f>
        <v>55.531763026409706</v>
      </c>
      <c r="L2723" s="52">
        <f>L2722/I2722*100</f>
        <v>19.200571020699499</v>
      </c>
    </row>
    <row r="2724" spans="1:12" s="37" customFormat="1" ht="11.45" customHeight="1" x14ac:dyDescent="0.15">
      <c r="A2724" s="299"/>
      <c r="B2724" s="303" t="s">
        <v>21</v>
      </c>
      <c r="C2724" s="53">
        <v>20</v>
      </c>
      <c r="D2724" s="53">
        <v>73</v>
      </c>
      <c r="E2724" s="53">
        <v>280</v>
      </c>
      <c r="F2724" s="53">
        <v>46</v>
      </c>
      <c r="G2724" s="53">
        <v>15</v>
      </c>
      <c r="H2724" s="53">
        <v>48</v>
      </c>
      <c r="I2724" s="54">
        <f t="shared" si="94"/>
        <v>482</v>
      </c>
      <c r="J2724" s="70">
        <f>C2724+D2724</f>
        <v>93</v>
      </c>
      <c r="K2724" s="56">
        <f>E2724</f>
        <v>280</v>
      </c>
      <c r="L2724" s="57">
        <f>SUM(F2724:G2724)</f>
        <v>61</v>
      </c>
    </row>
    <row r="2725" spans="1:12" s="37" customFormat="1" ht="11.45" customHeight="1" x14ac:dyDescent="0.15">
      <c r="A2725" s="299"/>
      <c r="B2725" s="303"/>
      <c r="C2725" s="72">
        <f>C2724/I2724*100</f>
        <v>4.1493775933609953</v>
      </c>
      <c r="D2725" s="72">
        <f>D2724/I2724*100</f>
        <v>15.145228215767634</v>
      </c>
      <c r="E2725" s="72">
        <f>E2724/I2724*100</f>
        <v>58.091286307053949</v>
      </c>
      <c r="F2725" s="72">
        <f>F2724/I2724*100</f>
        <v>9.5435684647302903</v>
      </c>
      <c r="G2725" s="72">
        <f>G2724/I2724*100</f>
        <v>3.1120331950207469</v>
      </c>
      <c r="H2725" s="73">
        <f>H2724/I2724*100</f>
        <v>9.9585062240663902</v>
      </c>
      <c r="I2725" s="69">
        <f t="shared" si="94"/>
        <v>100</v>
      </c>
      <c r="J2725" s="107">
        <f>J2724/I2724*100</f>
        <v>19.294605809128633</v>
      </c>
      <c r="K2725" s="51">
        <f>K2724/I2724*100</f>
        <v>58.091286307053949</v>
      </c>
      <c r="L2725" s="52">
        <f>L2724/I2724*100</f>
        <v>12.655601659751037</v>
      </c>
    </row>
    <row r="2726" spans="1:12" s="37" customFormat="1" ht="11.45" customHeight="1" x14ac:dyDescent="0.15">
      <c r="A2726" s="299"/>
      <c r="B2726" s="304" t="s">
        <v>226</v>
      </c>
      <c r="C2726" s="53">
        <v>3</v>
      </c>
      <c r="D2726" s="53">
        <v>26</v>
      </c>
      <c r="E2726" s="53">
        <v>98</v>
      </c>
      <c r="F2726" s="53">
        <v>17</v>
      </c>
      <c r="G2726" s="53">
        <v>6</v>
      </c>
      <c r="H2726" s="53">
        <v>13</v>
      </c>
      <c r="I2726" s="54">
        <f t="shared" si="94"/>
        <v>163</v>
      </c>
      <c r="J2726" s="70">
        <f>C2726+D2726</f>
        <v>29</v>
      </c>
      <c r="K2726" s="56">
        <f>E2726</f>
        <v>98</v>
      </c>
      <c r="L2726" s="57">
        <f>SUM(F2726:G2726)</f>
        <v>23</v>
      </c>
    </row>
    <row r="2727" spans="1:12" s="37" customFormat="1" ht="11.45" customHeight="1" x14ac:dyDescent="0.15">
      <c r="A2727" s="299"/>
      <c r="B2727" s="302"/>
      <c r="C2727" s="67">
        <f>C2726/I2726*100</f>
        <v>1.8404907975460123</v>
      </c>
      <c r="D2727" s="67">
        <f>D2726/I2726*100</f>
        <v>15.950920245398773</v>
      </c>
      <c r="E2727" s="67">
        <f>E2726/I2726*100</f>
        <v>60.122699386503065</v>
      </c>
      <c r="F2727" s="67">
        <f>F2726/I2726*100</f>
        <v>10.429447852760736</v>
      </c>
      <c r="G2727" s="67">
        <f>G2726/I2726*100</f>
        <v>3.6809815950920246</v>
      </c>
      <c r="H2727" s="68">
        <f>H2726/I2726*100</f>
        <v>7.9754601226993866</v>
      </c>
      <c r="I2727" s="69">
        <f t="shared" si="94"/>
        <v>99.999999999999986</v>
      </c>
      <c r="J2727" s="107">
        <f>J2726/I2726*100</f>
        <v>17.791411042944784</v>
      </c>
      <c r="K2727" s="51">
        <f>K2726/I2726*100</f>
        <v>60.122699386503065</v>
      </c>
      <c r="L2727" s="52">
        <f>L2726/I2726*100</f>
        <v>14.110429447852759</v>
      </c>
    </row>
    <row r="2728" spans="1:12" s="37" customFormat="1" ht="11.45" customHeight="1" x14ac:dyDescent="0.15">
      <c r="A2728" s="299"/>
      <c r="B2728" s="303" t="s">
        <v>238</v>
      </c>
      <c r="C2728" s="53">
        <v>1</v>
      </c>
      <c r="D2728" s="53">
        <v>11</v>
      </c>
      <c r="E2728" s="53">
        <v>32</v>
      </c>
      <c r="F2728" s="53">
        <v>2</v>
      </c>
      <c r="G2728" s="53">
        <v>4</v>
      </c>
      <c r="H2728" s="53">
        <v>6</v>
      </c>
      <c r="I2728" s="54">
        <f t="shared" si="94"/>
        <v>56</v>
      </c>
      <c r="J2728" s="70">
        <f>C2728+D2728</f>
        <v>12</v>
      </c>
      <c r="K2728" s="56">
        <f>E2728</f>
        <v>32</v>
      </c>
      <c r="L2728" s="57">
        <f>SUM(F2728:G2728)</f>
        <v>6</v>
      </c>
    </row>
    <row r="2729" spans="1:12" s="37" customFormat="1" ht="11.45" customHeight="1" thickBot="1" x14ac:dyDescent="0.2">
      <c r="A2729" s="299"/>
      <c r="B2729" s="303"/>
      <c r="C2729" s="131">
        <f>C2728/I2728*100</f>
        <v>1.7857142857142856</v>
      </c>
      <c r="D2729" s="131">
        <f>D2728/I2728*100</f>
        <v>19.642857142857142</v>
      </c>
      <c r="E2729" s="131">
        <f>E2728/I2728*100</f>
        <v>57.142857142857139</v>
      </c>
      <c r="F2729" s="131">
        <f>F2728/I2728*100</f>
        <v>3.5714285714285712</v>
      </c>
      <c r="G2729" s="131">
        <f>G2728/I2728*100</f>
        <v>7.1428571428571423</v>
      </c>
      <c r="H2729" s="196">
        <f>H2728/I2728*100</f>
        <v>10.714285714285714</v>
      </c>
      <c r="I2729" s="69">
        <f t="shared" si="94"/>
        <v>99.999999999999986</v>
      </c>
      <c r="J2729" s="107">
        <f>J2728/I2728*100</f>
        <v>21.428571428571427</v>
      </c>
      <c r="K2729" s="51">
        <f>K2728/I2728*100</f>
        <v>57.142857142857139</v>
      </c>
      <c r="L2729" s="52">
        <f>L2728/I2728*100</f>
        <v>10.714285714285714</v>
      </c>
    </row>
    <row r="2730" spans="1:12" s="37" customFormat="1" ht="11.45" hidden="1" customHeight="1" x14ac:dyDescent="0.15">
      <c r="A2730" s="299"/>
      <c r="B2730" s="304" t="s">
        <v>239</v>
      </c>
      <c r="C2730" s="75">
        <v>0</v>
      </c>
      <c r="D2730" s="75">
        <v>0</v>
      </c>
      <c r="E2730" s="75">
        <v>0</v>
      </c>
      <c r="F2730" s="75">
        <v>0</v>
      </c>
      <c r="G2730" s="75">
        <v>0</v>
      </c>
      <c r="H2730" s="76">
        <v>0</v>
      </c>
      <c r="I2730" s="156">
        <v>0</v>
      </c>
      <c r="J2730" s="157">
        <v>0</v>
      </c>
      <c r="K2730" s="158">
        <v>0</v>
      </c>
      <c r="L2730" s="80">
        <v>0</v>
      </c>
    </row>
    <row r="2731" spans="1:12" s="37" customFormat="1" ht="11.45" hidden="1" customHeight="1" thickBot="1" x14ac:dyDescent="0.2">
      <c r="A2731" s="300"/>
      <c r="B2731" s="305"/>
      <c r="C2731" s="134" t="s">
        <v>240</v>
      </c>
      <c r="D2731" s="134" t="s">
        <v>240</v>
      </c>
      <c r="E2731" s="134" t="s">
        <v>240</v>
      </c>
      <c r="F2731" s="134" t="s">
        <v>240</v>
      </c>
      <c r="G2731" s="134" t="s">
        <v>240</v>
      </c>
      <c r="H2731" s="182" t="s">
        <v>240</v>
      </c>
      <c r="I2731" s="161" t="s">
        <v>240</v>
      </c>
      <c r="J2731" s="162" t="s">
        <v>240</v>
      </c>
      <c r="K2731" s="163" t="s">
        <v>240</v>
      </c>
      <c r="L2731" s="164" t="s">
        <v>240</v>
      </c>
    </row>
    <row r="2732" spans="1:12" s="37" customFormat="1" ht="11.45" customHeight="1" x14ac:dyDescent="0.15">
      <c r="A2732" s="298" t="s">
        <v>241</v>
      </c>
      <c r="B2732" s="301" t="s">
        <v>1</v>
      </c>
      <c r="C2732" s="53">
        <v>28</v>
      </c>
      <c r="D2732" s="53">
        <v>135</v>
      </c>
      <c r="E2732" s="53">
        <v>499</v>
      </c>
      <c r="F2732" s="53">
        <v>123</v>
      </c>
      <c r="G2732" s="53">
        <v>47</v>
      </c>
      <c r="H2732" s="53">
        <v>33</v>
      </c>
      <c r="I2732" s="34">
        <f t="shared" ref="I2732:I2781" si="95">SUM(C2732:H2732)</f>
        <v>865</v>
      </c>
      <c r="J2732" s="35">
        <f>C2732+D2732</f>
        <v>163</v>
      </c>
      <c r="K2732" s="33">
        <f>E2732</f>
        <v>499</v>
      </c>
      <c r="L2732" s="36">
        <f>SUM(F2732:G2732)</f>
        <v>170</v>
      </c>
    </row>
    <row r="2733" spans="1:12" s="37" customFormat="1" ht="11.45" customHeight="1" x14ac:dyDescent="0.15">
      <c r="A2733" s="299"/>
      <c r="B2733" s="303"/>
      <c r="C2733" s="72">
        <f>C2732/I2732*100</f>
        <v>3.2369942196531789</v>
      </c>
      <c r="D2733" s="72">
        <f>D2732/I2732*100</f>
        <v>15.606936416184972</v>
      </c>
      <c r="E2733" s="72">
        <f>E2732/I2732*100</f>
        <v>57.687861271676297</v>
      </c>
      <c r="F2733" s="72">
        <f>F2732/I2732*100</f>
        <v>14.219653179190752</v>
      </c>
      <c r="G2733" s="72">
        <f>G2732/I2732*100</f>
        <v>5.4335260115606934</v>
      </c>
      <c r="H2733" s="73">
        <f>H2732/I2732*100</f>
        <v>3.8150289017341041</v>
      </c>
      <c r="I2733" s="69">
        <f t="shared" si="95"/>
        <v>100</v>
      </c>
      <c r="J2733" s="107">
        <f>J2732/I2732*100</f>
        <v>18.843930635838149</v>
      </c>
      <c r="K2733" s="51">
        <f>K2732/I2732*100</f>
        <v>57.687861271676297</v>
      </c>
      <c r="L2733" s="52">
        <f>L2732/I2732*100</f>
        <v>19.653179190751445</v>
      </c>
    </row>
    <row r="2734" spans="1:12" s="37" customFormat="1" ht="11.45" customHeight="1" x14ac:dyDescent="0.15">
      <c r="A2734" s="299"/>
      <c r="B2734" s="304" t="s">
        <v>2</v>
      </c>
      <c r="C2734" s="53">
        <v>40</v>
      </c>
      <c r="D2734" s="53">
        <v>230</v>
      </c>
      <c r="E2734" s="53">
        <v>684</v>
      </c>
      <c r="F2734" s="53">
        <v>142</v>
      </c>
      <c r="G2734" s="53">
        <v>46</v>
      </c>
      <c r="H2734" s="53">
        <v>71</v>
      </c>
      <c r="I2734" s="54">
        <f t="shared" si="95"/>
        <v>1213</v>
      </c>
      <c r="J2734" s="70">
        <f>C2734+D2734</f>
        <v>270</v>
      </c>
      <c r="K2734" s="56">
        <f>E2734</f>
        <v>684</v>
      </c>
      <c r="L2734" s="57">
        <f>SUM(F2734:G2734)</f>
        <v>188</v>
      </c>
    </row>
    <row r="2735" spans="1:12" s="37" customFormat="1" ht="11.45" customHeight="1" x14ac:dyDescent="0.15">
      <c r="A2735" s="299"/>
      <c r="B2735" s="302"/>
      <c r="C2735" s="67">
        <f>C2734/I2734*100</f>
        <v>3.2976092333058529</v>
      </c>
      <c r="D2735" s="67">
        <f>D2734/I2734*100</f>
        <v>18.961253091508656</v>
      </c>
      <c r="E2735" s="67">
        <f>E2734/I2734*100</f>
        <v>56.389117889530091</v>
      </c>
      <c r="F2735" s="67">
        <f>F2734/I2734*100</f>
        <v>11.70651277823578</v>
      </c>
      <c r="G2735" s="67">
        <f>G2734/I2734*100</f>
        <v>3.7922506183017313</v>
      </c>
      <c r="H2735" s="68">
        <f>H2734/I2734*100</f>
        <v>5.8532563891178899</v>
      </c>
      <c r="I2735" s="69">
        <f t="shared" si="95"/>
        <v>100</v>
      </c>
      <c r="J2735" s="107">
        <f>J2734/I2734*100</f>
        <v>22.258862324814508</v>
      </c>
      <c r="K2735" s="51">
        <f>K2734/I2734*100</f>
        <v>56.389117889530091</v>
      </c>
      <c r="L2735" s="52">
        <f>L2734/I2734*100</f>
        <v>15.498763396537511</v>
      </c>
    </row>
    <row r="2736" spans="1:12" s="37" customFormat="1" ht="11.45" customHeight="1" x14ac:dyDescent="0.15">
      <c r="A2736" s="299"/>
      <c r="B2736" s="303" t="s">
        <v>6</v>
      </c>
      <c r="C2736" s="53">
        <v>0</v>
      </c>
      <c r="D2736" s="53">
        <v>2</v>
      </c>
      <c r="E2736" s="53">
        <v>5</v>
      </c>
      <c r="F2736" s="53">
        <v>1</v>
      </c>
      <c r="G2736" s="53">
        <v>0</v>
      </c>
      <c r="H2736" s="53">
        <v>16</v>
      </c>
      <c r="I2736" s="54">
        <f t="shared" si="95"/>
        <v>24</v>
      </c>
      <c r="J2736" s="70">
        <f>C2736+D2736</f>
        <v>2</v>
      </c>
      <c r="K2736" s="56">
        <f>E2736</f>
        <v>5</v>
      </c>
      <c r="L2736" s="57">
        <f>SUM(F2736:G2736)</f>
        <v>1</v>
      </c>
    </row>
    <row r="2737" spans="1:12" s="37" customFormat="1" ht="11.45" customHeight="1" thickBot="1" x14ac:dyDescent="0.2">
      <c r="A2737" s="300"/>
      <c r="B2737" s="305"/>
      <c r="C2737" s="96">
        <f>C2736/I2736*100</f>
        <v>0</v>
      </c>
      <c r="D2737" s="96">
        <f>D2736/I2736*100</f>
        <v>8.3333333333333321</v>
      </c>
      <c r="E2737" s="96">
        <f>E2736/I2736*100</f>
        <v>20.833333333333336</v>
      </c>
      <c r="F2737" s="96">
        <f>F2736/I2736*100</f>
        <v>4.1666666666666661</v>
      </c>
      <c r="G2737" s="96">
        <f>G2736/I2736*100</f>
        <v>0</v>
      </c>
      <c r="H2737" s="97">
        <f>H2736/I2736*100</f>
        <v>66.666666666666657</v>
      </c>
      <c r="I2737" s="167">
        <f t="shared" si="95"/>
        <v>100</v>
      </c>
      <c r="J2737" s="145">
        <f>J2736/I2736*100</f>
        <v>8.3333333333333321</v>
      </c>
      <c r="K2737" s="99">
        <f>K2736/I2736*100</f>
        <v>20.833333333333336</v>
      </c>
      <c r="L2737" s="74">
        <f>L2736/I2736*100</f>
        <v>4.1666666666666661</v>
      </c>
    </row>
    <row r="2738" spans="1:12" s="37" customFormat="1" ht="11.45" customHeight="1" x14ac:dyDescent="0.15">
      <c r="A2738" s="298" t="s">
        <v>242</v>
      </c>
      <c r="B2738" s="301" t="s">
        <v>7</v>
      </c>
      <c r="C2738" s="53">
        <v>9</v>
      </c>
      <c r="D2738" s="53">
        <v>6</v>
      </c>
      <c r="E2738" s="53">
        <v>35</v>
      </c>
      <c r="F2738" s="53">
        <v>4</v>
      </c>
      <c r="G2738" s="53">
        <v>1</v>
      </c>
      <c r="H2738" s="53">
        <v>2</v>
      </c>
      <c r="I2738" s="34">
        <f t="shared" si="95"/>
        <v>57</v>
      </c>
      <c r="J2738" s="35">
        <f>C2738+D2738</f>
        <v>15</v>
      </c>
      <c r="K2738" s="33">
        <f>E2738</f>
        <v>35</v>
      </c>
      <c r="L2738" s="36">
        <f>SUM(F2738:G2738)</f>
        <v>5</v>
      </c>
    </row>
    <row r="2739" spans="1:12" s="37" customFormat="1" ht="11.45" customHeight="1" x14ac:dyDescent="0.15">
      <c r="A2739" s="299"/>
      <c r="B2739" s="302"/>
      <c r="C2739" s="67">
        <f>C2738/I2738*100</f>
        <v>15.789473684210526</v>
      </c>
      <c r="D2739" s="67">
        <f>D2738/I2738*100</f>
        <v>10.526315789473683</v>
      </c>
      <c r="E2739" s="67">
        <f>E2738/I2738*100</f>
        <v>61.403508771929829</v>
      </c>
      <c r="F2739" s="67">
        <f>F2738/I2738*100</f>
        <v>7.0175438596491224</v>
      </c>
      <c r="G2739" s="67">
        <f>G2738/I2738*100</f>
        <v>1.7543859649122806</v>
      </c>
      <c r="H2739" s="68">
        <f>H2738/I2738*100</f>
        <v>3.5087719298245612</v>
      </c>
      <c r="I2739" s="69">
        <f t="shared" si="95"/>
        <v>100</v>
      </c>
      <c r="J2739" s="107">
        <f>J2738/I2738*100</f>
        <v>26.315789473684209</v>
      </c>
      <c r="K2739" s="51">
        <f>K2738/I2738*100</f>
        <v>61.403508771929829</v>
      </c>
      <c r="L2739" s="52">
        <f>L2738/I2738*100</f>
        <v>8.7719298245614024</v>
      </c>
    </row>
    <row r="2740" spans="1:12" s="37" customFormat="1" ht="11.45" customHeight="1" x14ac:dyDescent="0.15">
      <c r="A2740" s="299"/>
      <c r="B2740" s="304" t="s">
        <v>8</v>
      </c>
      <c r="C2740" s="53">
        <v>10</v>
      </c>
      <c r="D2740" s="53">
        <v>40</v>
      </c>
      <c r="E2740" s="53">
        <v>98</v>
      </c>
      <c r="F2740" s="53">
        <v>16</v>
      </c>
      <c r="G2740" s="53">
        <v>3</v>
      </c>
      <c r="H2740" s="53">
        <v>4</v>
      </c>
      <c r="I2740" s="54">
        <f t="shared" si="95"/>
        <v>171</v>
      </c>
      <c r="J2740" s="70">
        <f>C2740+D2740</f>
        <v>50</v>
      </c>
      <c r="K2740" s="56">
        <f>E2740</f>
        <v>98</v>
      </c>
      <c r="L2740" s="57">
        <f>SUM(F2740:G2740)</f>
        <v>19</v>
      </c>
    </row>
    <row r="2741" spans="1:12" s="37" customFormat="1" ht="11.45" customHeight="1" x14ac:dyDescent="0.15">
      <c r="A2741" s="299"/>
      <c r="B2741" s="303"/>
      <c r="C2741" s="72">
        <f>C2740/I2740*100</f>
        <v>5.8479532163742682</v>
      </c>
      <c r="D2741" s="72">
        <f>D2740/I2740*100</f>
        <v>23.391812865497073</v>
      </c>
      <c r="E2741" s="72">
        <f>E2740/I2740*100</f>
        <v>57.309941520467831</v>
      </c>
      <c r="F2741" s="72">
        <f>F2740/I2740*100</f>
        <v>9.3567251461988299</v>
      </c>
      <c r="G2741" s="72">
        <f>G2740/I2740*100</f>
        <v>1.7543859649122806</v>
      </c>
      <c r="H2741" s="73">
        <f>H2740/I2740*100</f>
        <v>2.3391812865497075</v>
      </c>
      <c r="I2741" s="69">
        <f t="shared" si="95"/>
        <v>99.999999999999972</v>
      </c>
      <c r="J2741" s="107">
        <f>J2740/I2740*100</f>
        <v>29.239766081871345</v>
      </c>
      <c r="K2741" s="51">
        <f>K2740/I2740*100</f>
        <v>57.309941520467831</v>
      </c>
      <c r="L2741" s="52">
        <f>L2740/I2740*100</f>
        <v>11.111111111111111</v>
      </c>
    </row>
    <row r="2742" spans="1:12" s="37" customFormat="1" ht="11.45" customHeight="1" x14ac:dyDescent="0.15">
      <c r="A2742" s="299"/>
      <c r="B2742" s="304" t="s">
        <v>9</v>
      </c>
      <c r="C2742" s="53">
        <v>14</v>
      </c>
      <c r="D2742" s="53">
        <v>36</v>
      </c>
      <c r="E2742" s="53">
        <v>130</v>
      </c>
      <c r="F2742" s="53">
        <v>33</v>
      </c>
      <c r="G2742" s="53">
        <v>18</v>
      </c>
      <c r="H2742" s="53">
        <v>4</v>
      </c>
      <c r="I2742" s="54">
        <f t="shared" si="95"/>
        <v>235</v>
      </c>
      <c r="J2742" s="70">
        <f>C2742+D2742</f>
        <v>50</v>
      </c>
      <c r="K2742" s="56">
        <f>E2742</f>
        <v>130</v>
      </c>
      <c r="L2742" s="57">
        <f>SUM(F2742:G2742)</f>
        <v>51</v>
      </c>
    </row>
    <row r="2743" spans="1:12" s="37" customFormat="1" ht="11.45" customHeight="1" x14ac:dyDescent="0.15">
      <c r="A2743" s="299"/>
      <c r="B2743" s="302"/>
      <c r="C2743" s="67">
        <f>C2742/I2742*100</f>
        <v>5.9574468085106389</v>
      </c>
      <c r="D2743" s="67">
        <f>D2742/I2742*100</f>
        <v>15.319148936170212</v>
      </c>
      <c r="E2743" s="67">
        <f>E2742/I2742*100</f>
        <v>55.319148936170215</v>
      </c>
      <c r="F2743" s="67">
        <f>F2742/I2742*100</f>
        <v>14.042553191489363</v>
      </c>
      <c r="G2743" s="67">
        <f>G2742/I2742*100</f>
        <v>7.6595744680851059</v>
      </c>
      <c r="H2743" s="68">
        <f>H2742/I2742*100</f>
        <v>1.7021276595744681</v>
      </c>
      <c r="I2743" s="69">
        <f t="shared" si="95"/>
        <v>100.00000000000001</v>
      </c>
      <c r="J2743" s="107">
        <f>J2742/I2742*100</f>
        <v>21.276595744680851</v>
      </c>
      <c r="K2743" s="51">
        <f>K2742/I2742*100</f>
        <v>55.319148936170215</v>
      </c>
      <c r="L2743" s="52">
        <f>L2742/I2742*100</f>
        <v>21.702127659574469</v>
      </c>
    </row>
    <row r="2744" spans="1:12" s="37" customFormat="1" ht="11.45" customHeight="1" x14ac:dyDescent="0.15">
      <c r="A2744" s="299"/>
      <c r="B2744" s="304" t="s">
        <v>10</v>
      </c>
      <c r="C2744" s="53">
        <v>7</v>
      </c>
      <c r="D2744" s="53">
        <v>65</v>
      </c>
      <c r="E2744" s="53">
        <v>183</v>
      </c>
      <c r="F2744" s="53">
        <v>40</v>
      </c>
      <c r="G2744" s="53">
        <v>21</v>
      </c>
      <c r="H2744" s="53">
        <v>6</v>
      </c>
      <c r="I2744" s="54">
        <f t="shared" si="95"/>
        <v>322</v>
      </c>
      <c r="J2744" s="70">
        <f>C2744+D2744</f>
        <v>72</v>
      </c>
      <c r="K2744" s="56">
        <f>E2744</f>
        <v>183</v>
      </c>
      <c r="L2744" s="57">
        <f>SUM(F2744:G2744)</f>
        <v>61</v>
      </c>
    </row>
    <row r="2745" spans="1:12" s="37" customFormat="1" ht="11.45" customHeight="1" x14ac:dyDescent="0.15">
      <c r="A2745" s="299"/>
      <c r="B2745" s="302"/>
      <c r="C2745" s="72">
        <f>C2744/I2744*100</f>
        <v>2.1739130434782608</v>
      </c>
      <c r="D2745" s="72">
        <f>D2744/I2744*100</f>
        <v>20.186335403726709</v>
      </c>
      <c r="E2745" s="72">
        <f>E2744/I2744*100</f>
        <v>56.832298136645967</v>
      </c>
      <c r="F2745" s="72">
        <f>F2744/I2744*100</f>
        <v>12.422360248447205</v>
      </c>
      <c r="G2745" s="72">
        <f>G2744/I2744*100</f>
        <v>6.5217391304347823</v>
      </c>
      <c r="H2745" s="73">
        <f>H2744/I2744*100</f>
        <v>1.8633540372670807</v>
      </c>
      <c r="I2745" s="69">
        <f t="shared" si="95"/>
        <v>100.00000000000001</v>
      </c>
      <c r="J2745" s="107">
        <f>J2744/I2744*100</f>
        <v>22.36024844720497</v>
      </c>
      <c r="K2745" s="51">
        <f>K2744/I2744*100</f>
        <v>56.832298136645967</v>
      </c>
      <c r="L2745" s="52">
        <f>L2744/I2744*100</f>
        <v>18.944099378881987</v>
      </c>
    </row>
    <row r="2746" spans="1:12" s="37" customFormat="1" ht="11.45" customHeight="1" x14ac:dyDescent="0.15">
      <c r="A2746" s="299"/>
      <c r="B2746" s="303" t="s">
        <v>11</v>
      </c>
      <c r="C2746" s="53">
        <v>5</v>
      </c>
      <c r="D2746" s="53">
        <v>63</v>
      </c>
      <c r="E2746" s="53">
        <v>208</v>
      </c>
      <c r="F2746" s="53">
        <v>67</v>
      </c>
      <c r="G2746" s="53">
        <v>24</v>
      </c>
      <c r="H2746" s="53">
        <v>7</v>
      </c>
      <c r="I2746" s="54">
        <f t="shared" si="95"/>
        <v>374</v>
      </c>
      <c r="J2746" s="70">
        <f>C2746+D2746</f>
        <v>68</v>
      </c>
      <c r="K2746" s="56">
        <f>E2746</f>
        <v>208</v>
      </c>
      <c r="L2746" s="57">
        <f>SUM(F2746:G2746)</f>
        <v>91</v>
      </c>
    </row>
    <row r="2747" spans="1:12" s="37" customFormat="1" ht="11.45" customHeight="1" x14ac:dyDescent="0.15">
      <c r="A2747" s="299"/>
      <c r="B2747" s="303"/>
      <c r="C2747" s="67">
        <f>C2746/I2746*100</f>
        <v>1.3368983957219251</v>
      </c>
      <c r="D2747" s="67">
        <f>D2746/I2746*100</f>
        <v>16.844919786096256</v>
      </c>
      <c r="E2747" s="67">
        <f>E2746/I2746*100</f>
        <v>55.614973262032088</v>
      </c>
      <c r="F2747" s="67">
        <f>F2746/I2746*100</f>
        <v>17.914438502673796</v>
      </c>
      <c r="G2747" s="67">
        <f>G2746/I2746*100</f>
        <v>6.4171122994652414</v>
      </c>
      <c r="H2747" s="68">
        <f>H2746/I2746*100</f>
        <v>1.8716577540106951</v>
      </c>
      <c r="I2747" s="69">
        <f t="shared" si="95"/>
        <v>100.00000000000001</v>
      </c>
      <c r="J2747" s="107">
        <f>J2746/I2746*100</f>
        <v>18.181818181818183</v>
      </c>
      <c r="K2747" s="51">
        <f>K2746/I2746*100</f>
        <v>55.614973262032088</v>
      </c>
      <c r="L2747" s="52">
        <f>L2746/I2746*100</f>
        <v>24.331550802139038</v>
      </c>
    </row>
    <row r="2748" spans="1:12" s="37" customFormat="1" ht="11.45" customHeight="1" x14ac:dyDescent="0.15">
      <c r="A2748" s="299"/>
      <c r="B2748" s="304" t="s">
        <v>12</v>
      </c>
      <c r="C2748" s="53">
        <v>10</v>
      </c>
      <c r="D2748" s="53">
        <v>69</v>
      </c>
      <c r="E2748" s="53">
        <v>242</v>
      </c>
      <c r="F2748" s="53">
        <v>62</v>
      </c>
      <c r="G2748" s="53">
        <v>8</v>
      </c>
      <c r="H2748" s="53">
        <v>21</v>
      </c>
      <c r="I2748" s="54">
        <f t="shared" si="95"/>
        <v>412</v>
      </c>
      <c r="J2748" s="70">
        <f>C2748+D2748</f>
        <v>79</v>
      </c>
      <c r="K2748" s="56">
        <f>E2748</f>
        <v>242</v>
      </c>
      <c r="L2748" s="57">
        <f>SUM(F2748:G2748)</f>
        <v>70</v>
      </c>
    </row>
    <row r="2749" spans="1:12" s="37" customFormat="1" ht="11.45" customHeight="1" x14ac:dyDescent="0.15">
      <c r="A2749" s="299"/>
      <c r="B2749" s="302"/>
      <c r="C2749" s="72">
        <f>C2748/I2748*100</f>
        <v>2.4271844660194173</v>
      </c>
      <c r="D2749" s="72">
        <f>D2748/I2748*100</f>
        <v>16.747572815533982</v>
      </c>
      <c r="E2749" s="72">
        <f>E2748/I2748*100</f>
        <v>58.737864077669897</v>
      </c>
      <c r="F2749" s="72">
        <f>F2748/I2748*100</f>
        <v>15.048543689320388</v>
      </c>
      <c r="G2749" s="72">
        <f>G2748/I2748*100</f>
        <v>1.9417475728155338</v>
      </c>
      <c r="H2749" s="73">
        <f>H2748/I2748*100</f>
        <v>5.0970873786407767</v>
      </c>
      <c r="I2749" s="69">
        <f t="shared" si="95"/>
        <v>99.999999999999986</v>
      </c>
      <c r="J2749" s="107">
        <f>J2748/I2748*100</f>
        <v>19.174757281553397</v>
      </c>
      <c r="K2749" s="51">
        <f>K2748/I2748*100</f>
        <v>58.737864077669897</v>
      </c>
      <c r="L2749" s="52">
        <f>L2748/I2748*100</f>
        <v>16.990291262135923</v>
      </c>
    </row>
    <row r="2750" spans="1:12" s="37" customFormat="1" ht="11.45" customHeight="1" x14ac:dyDescent="0.15">
      <c r="A2750" s="299"/>
      <c r="B2750" s="303" t="s">
        <v>13</v>
      </c>
      <c r="C2750" s="53">
        <v>13</v>
      </c>
      <c r="D2750" s="53">
        <v>86</v>
      </c>
      <c r="E2750" s="53">
        <v>287</v>
      </c>
      <c r="F2750" s="53">
        <v>44</v>
      </c>
      <c r="G2750" s="53">
        <v>18</v>
      </c>
      <c r="H2750" s="53">
        <v>61</v>
      </c>
      <c r="I2750" s="54">
        <f t="shared" si="95"/>
        <v>509</v>
      </c>
      <c r="J2750" s="70">
        <f>C2750+D2750</f>
        <v>99</v>
      </c>
      <c r="K2750" s="56">
        <f>E2750</f>
        <v>287</v>
      </c>
      <c r="L2750" s="57">
        <f>SUM(F2750:G2750)</f>
        <v>62</v>
      </c>
    </row>
    <row r="2751" spans="1:12" s="37" customFormat="1" ht="11.45" customHeight="1" x14ac:dyDescent="0.15">
      <c r="A2751" s="299"/>
      <c r="B2751" s="303"/>
      <c r="C2751" s="67">
        <f>C2750/I2750*100</f>
        <v>2.5540275049115913</v>
      </c>
      <c r="D2751" s="67">
        <f>D2750/I2750*100</f>
        <v>16.895874263261295</v>
      </c>
      <c r="E2751" s="67">
        <f>E2750/I2750*100</f>
        <v>56.385068762278976</v>
      </c>
      <c r="F2751" s="67">
        <f>F2750/I2750*100</f>
        <v>8.6444007858546161</v>
      </c>
      <c r="G2751" s="67">
        <f>G2750/I2750*100</f>
        <v>3.5363457760314341</v>
      </c>
      <c r="H2751" s="68">
        <f>H2750/I2750*100</f>
        <v>11.984282907662083</v>
      </c>
      <c r="I2751" s="69">
        <f t="shared" si="95"/>
        <v>100</v>
      </c>
      <c r="J2751" s="107">
        <f>J2750/I2750*100</f>
        <v>19.449901768172889</v>
      </c>
      <c r="K2751" s="51">
        <f>K2750/I2750*100</f>
        <v>56.385068762278976</v>
      </c>
      <c r="L2751" s="52">
        <f>L2750/I2750*100</f>
        <v>12.180746561886052</v>
      </c>
    </row>
    <row r="2752" spans="1:12" s="37" customFormat="1" ht="11.45" customHeight="1" x14ac:dyDescent="0.15">
      <c r="A2752" s="299"/>
      <c r="B2752" s="304" t="s">
        <v>25</v>
      </c>
      <c r="C2752" s="53">
        <v>0</v>
      </c>
      <c r="D2752" s="53">
        <v>2</v>
      </c>
      <c r="E2752" s="53">
        <v>5</v>
      </c>
      <c r="F2752" s="53">
        <v>0</v>
      </c>
      <c r="G2752" s="53">
        <v>0</v>
      </c>
      <c r="H2752" s="53">
        <v>15</v>
      </c>
      <c r="I2752" s="54">
        <f t="shared" si="95"/>
        <v>22</v>
      </c>
      <c r="J2752" s="70">
        <f>C2752+D2752</f>
        <v>2</v>
      </c>
      <c r="K2752" s="56">
        <f>E2752</f>
        <v>5</v>
      </c>
      <c r="L2752" s="57">
        <f>SUM(F2752:G2752)</f>
        <v>0</v>
      </c>
    </row>
    <row r="2753" spans="1:12" s="37" customFormat="1" ht="11.45" customHeight="1" thickBot="1" x14ac:dyDescent="0.2">
      <c r="A2753" s="300"/>
      <c r="B2753" s="305"/>
      <c r="C2753" s="96">
        <f>C2752/I2752*100</f>
        <v>0</v>
      </c>
      <c r="D2753" s="96">
        <f>D2752/I2752*100</f>
        <v>9.0909090909090917</v>
      </c>
      <c r="E2753" s="96">
        <f>E2752/I2752*100</f>
        <v>22.727272727272727</v>
      </c>
      <c r="F2753" s="96">
        <f>F2752/I2752*100</f>
        <v>0</v>
      </c>
      <c r="G2753" s="96">
        <f>G2752/I2752*100</f>
        <v>0</v>
      </c>
      <c r="H2753" s="97">
        <f>H2752/I2752*100</f>
        <v>68.181818181818173</v>
      </c>
      <c r="I2753" s="167">
        <f t="shared" si="95"/>
        <v>100</v>
      </c>
      <c r="J2753" s="145">
        <f>J2752/I2752*100</f>
        <v>9.0909090909090917</v>
      </c>
      <c r="K2753" s="99">
        <f>K2752/I2752*100</f>
        <v>22.727272727272727</v>
      </c>
      <c r="L2753" s="74">
        <f>L2752/I2752*100</f>
        <v>0</v>
      </c>
    </row>
    <row r="2754" spans="1:12" s="37" customFormat="1" ht="11.45" customHeight="1" thickBot="1" x14ac:dyDescent="0.2">
      <c r="A2754" s="306" t="s">
        <v>249</v>
      </c>
      <c r="B2754" s="301" t="s">
        <v>24</v>
      </c>
      <c r="C2754" s="53">
        <v>9</v>
      </c>
      <c r="D2754" s="53">
        <v>43</v>
      </c>
      <c r="E2754" s="53">
        <v>146</v>
      </c>
      <c r="F2754" s="53">
        <v>27</v>
      </c>
      <c r="G2754" s="53">
        <v>9</v>
      </c>
      <c r="H2754" s="53">
        <v>13</v>
      </c>
      <c r="I2754" s="34">
        <f t="shared" si="95"/>
        <v>247</v>
      </c>
      <c r="J2754" s="35">
        <f>C2754+D2754</f>
        <v>52</v>
      </c>
      <c r="K2754" s="33">
        <f>E2754</f>
        <v>146</v>
      </c>
      <c r="L2754" s="36">
        <f>SUM(F2754:G2754)</f>
        <v>36</v>
      </c>
    </row>
    <row r="2755" spans="1:12" s="37" customFormat="1" ht="11.45" customHeight="1" thickTop="1" thickBot="1" x14ac:dyDescent="0.2">
      <c r="A2755" s="307"/>
      <c r="B2755" s="303"/>
      <c r="C2755" s="67">
        <f>C2754/I2754*100</f>
        <v>3.6437246963562751</v>
      </c>
      <c r="D2755" s="67">
        <f>D2754/I2754*100</f>
        <v>17.408906882591094</v>
      </c>
      <c r="E2755" s="67">
        <f>E2754/I2754*100</f>
        <v>59.109311740890689</v>
      </c>
      <c r="F2755" s="67">
        <f>F2754/I2754*100</f>
        <v>10.931174089068826</v>
      </c>
      <c r="G2755" s="67">
        <f>G2754/I2754*100</f>
        <v>3.6437246963562751</v>
      </c>
      <c r="H2755" s="68">
        <f>H2754/I2754*100</f>
        <v>5.2631578947368416</v>
      </c>
      <c r="I2755" s="69">
        <f t="shared" si="95"/>
        <v>100</v>
      </c>
      <c r="J2755" s="107">
        <f>J2754/I2754*100</f>
        <v>21.052631578947366</v>
      </c>
      <c r="K2755" s="51">
        <f>K2754/I2754*100</f>
        <v>59.109311740890689</v>
      </c>
      <c r="L2755" s="52">
        <f>L2754/I2754*100</f>
        <v>14.5748987854251</v>
      </c>
    </row>
    <row r="2756" spans="1:12" s="37" customFormat="1" ht="11.45" customHeight="1" thickTop="1" thickBot="1" x14ac:dyDescent="0.2">
      <c r="A2756" s="307"/>
      <c r="B2756" s="304" t="s">
        <v>3</v>
      </c>
      <c r="C2756" s="53">
        <v>4</v>
      </c>
      <c r="D2756" s="53">
        <v>31</v>
      </c>
      <c r="E2756" s="53">
        <v>80</v>
      </c>
      <c r="F2756" s="53">
        <v>14</v>
      </c>
      <c r="G2756" s="53">
        <v>14</v>
      </c>
      <c r="H2756" s="53">
        <v>11</v>
      </c>
      <c r="I2756" s="54">
        <f t="shared" si="95"/>
        <v>154</v>
      </c>
      <c r="J2756" s="70">
        <f>C2756+D2756</f>
        <v>35</v>
      </c>
      <c r="K2756" s="56">
        <f>E2756</f>
        <v>80</v>
      </c>
      <c r="L2756" s="57">
        <f>SUM(F2756:G2756)</f>
        <v>28</v>
      </c>
    </row>
    <row r="2757" spans="1:12" s="37" customFormat="1" ht="11.45" customHeight="1" thickTop="1" thickBot="1" x14ac:dyDescent="0.2">
      <c r="A2757" s="307"/>
      <c r="B2757" s="302"/>
      <c r="C2757" s="72">
        <f>C2756/I2756*100</f>
        <v>2.5974025974025974</v>
      </c>
      <c r="D2757" s="72">
        <f>D2756/I2756*100</f>
        <v>20.129870129870131</v>
      </c>
      <c r="E2757" s="72">
        <f>E2756/I2756*100</f>
        <v>51.94805194805194</v>
      </c>
      <c r="F2757" s="72">
        <f>F2756/I2756*100</f>
        <v>9.0909090909090917</v>
      </c>
      <c r="G2757" s="72">
        <f>G2756/I2756*100</f>
        <v>9.0909090909090917</v>
      </c>
      <c r="H2757" s="73">
        <f>H2756/I2756*100</f>
        <v>7.1428571428571423</v>
      </c>
      <c r="I2757" s="69">
        <f t="shared" si="95"/>
        <v>100</v>
      </c>
      <c r="J2757" s="107">
        <f>J2756/I2756*100</f>
        <v>22.727272727272727</v>
      </c>
      <c r="K2757" s="51">
        <f>K2756/I2756*100</f>
        <v>51.94805194805194</v>
      </c>
      <c r="L2757" s="52">
        <f>L2756/I2756*100</f>
        <v>18.181818181818183</v>
      </c>
    </row>
    <row r="2758" spans="1:12" s="37" customFormat="1" ht="11.45" customHeight="1" thickTop="1" thickBot="1" x14ac:dyDescent="0.2">
      <c r="A2758" s="307"/>
      <c r="B2758" s="303" t="s">
        <v>14</v>
      </c>
      <c r="C2758" s="53">
        <v>20</v>
      </c>
      <c r="D2758" s="53">
        <v>149</v>
      </c>
      <c r="E2758" s="53">
        <v>469</v>
      </c>
      <c r="F2758" s="53">
        <v>124</v>
      </c>
      <c r="G2758" s="53">
        <v>46</v>
      </c>
      <c r="H2758" s="53">
        <v>16</v>
      </c>
      <c r="I2758" s="54">
        <f t="shared" si="95"/>
        <v>824</v>
      </c>
      <c r="J2758" s="70">
        <f>C2758+D2758</f>
        <v>169</v>
      </c>
      <c r="K2758" s="56">
        <f>E2758</f>
        <v>469</v>
      </c>
      <c r="L2758" s="57">
        <f>SUM(F2758:G2758)</f>
        <v>170</v>
      </c>
    </row>
    <row r="2759" spans="1:12" s="37" customFormat="1" ht="11.45" customHeight="1" thickTop="1" thickBot="1" x14ac:dyDescent="0.2">
      <c r="A2759" s="307"/>
      <c r="B2759" s="303"/>
      <c r="C2759" s="67">
        <f>C2758/I2758*100</f>
        <v>2.4271844660194173</v>
      </c>
      <c r="D2759" s="67">
        <f>D2758/I2758*100</f>
        <v>18.082524271844662</v>
      </c>
      <c r="E2759" s="67">
        <f>E2758/I2758*100</f>
        <v>56.917475728155345</v>
      </c>
      <c r="F2759" s="67">
        <f>F2758/I2758*100</f>
        <v>15.048543689320388</v>
      </c>
      <c r="G2759" s="67">
        <f>G2758/I2758*100</f>
        <v>5.5825242718446608</v>
      </c>
      <c r="H2759" s="68">
        <f>H2758/I2758*100</f>
        <v>1.9417475728155338</v>
      </c>
      <c r="I2759" s="69">
        <f t="shared" si="95"/>
        <v>100</v>
      </c>
      <c r="J2759" s="107">
        <f>J2758/I2758*100</f>
        <v>20.509708737864077</v>
      </c>
      <c r="K2759" s="51">
        <f>K2758/I2758*100</f>
        <v>56.917475728155345</v>
      </c>
      <c r="L2759" s="52">
        <f>L2758/I2758*100</f>
        <v>20.631067961165048</v>
      </c>
    </row>
    <row r="2760" spans="1:12" s="37" customFormat="1" ht="11.45" customHeight="1" thickTop="1" thickBot="1" x14ac:dyDescent="0.2">
      <c r="A2760" s="307"/>
      <c r="B2760" s="304" t="s">
        <v>15</v>
      </c>
      <c r="C2760" s="53">
        <v>8</v>
      </c>
      <c r="D2760" s="53">
        <v>51</v>
      </c>
      <c r="E2760" s="53">
        <v>103</v>
      </c>
      <c r="F2760" s="53">
        <v>23</v>
      </c>
      <c r="G2760" s="53">
        <v>5</v>
      </c>
      <c r="H2760" s="53">
        <v>8</v>
      </c>
      <c r="I2760" s="54">
        <f t="shared" si="95"/>
        <v>198</v>
      </c>
      <c r="J2760" s="70">
        <f>C2760+D2760</f>
        <v>59</v>
      </c>
      <c r="K2760" s="56">
        <f>E2760</f>
        <v>103</v>
      </c>
      <c r="L2760" s="57">
        <f>SUM(F2760:G2760)</f>
        <v>28</v>
      </c>
    </row>
    <row r="2761" spans="1:12" s="37" customFormat="1" ht="11.45" customHeight="1" thickTop="1" thickBot="1" x14ac:dyDescent="0.2">
      <c r="A2761" s="307"/>
      <c r="B2761" s="302"/>
      <c r="C2761" s="72">
        <f>C2760/I2760*100</f>
        <v>4.0404040404040407</v>
      </c>
      <c r="D2761" s="72">
        <f>D2760/I2760*100</f>
        <v>25.757575757575758</v>
      </c>
      <c r="E2761" s="72">
        <f>E2760/I2760*100</f>
        <v>52.020202020202021</v>
      </c>
      <c r="F2761" s="72">
        <f>F2760/I2760*100</f>
        <v>11.616161616161616</v>
      </c>
      <c r="G2761" s="72">
        <f>G2760/I2760*100</f>
        <v>2.5252525252525251</v>
      </c>
      <c r="H2761" s="73">
        <f>H2760/I2760*100</f>
        <v>4.0404040404040407</v>
      </c>
      <c r="I2761" s="69">
        <f t="shared" si="95"/>
        <v>100</v>
      </c>
      <c r="J2761" s="107">
        <f>J2760/I2760*100</f>
        <v>29.797979797979796</v>
      </c>
      <c r="K2761" s="51">
        <f>K2760/I2760*100</f>
        <v>52.020202020202021</v>
      </c>
      <c r="L2761" s="52">
        <f>L2760/I2760*100</f>
        <v>14.14141414141414</v>
      </c>
    </row>
    <row r="2762" spans="1:12" s="37" customFormat="1" ht="11.45" customHeight="1" thickTop="1" thickBot="1" x14ac:dyDescent="0.2">
      <c r="A2762" s="307"/>
      <c r="B2762" s="303" t="s">
        <v>26</v>
      </c>
      <c r="C2762" s="53">
        <v>10</v>
      </c>
      <c r="D2762" s="53">
        <v>9</v>
      </c>
      <c r="E2762" s="53">
        <v>43</v>
      </c>
      <c r="F2762" s="53">
        <v>5</v>
      </c>
      <c r="G2762" s="53">
        <v>1</v>
      </c>
      <c r="H2762" s="53">
        <v>2</v>
      </c>
      <c r="I2762" s="54">
        <f t="shared" si="95"/>
        <v>70</v>
      </c>
      <c r="J2762" s="70">
        <f>C2762+D2762</f>
        <v>19</v>
      </c>
      <c r="K2762" s="56">
        <f>E2762</f>
        <v>43</v>
      </c>
      <c r="L2762" s="57">
        <f>SUM(F2762:G2762)</f>
        <v>6</v>
      </c>
    </row>
    <row r="2763" spans="1:12" s="37" customFormat="1" ht="11.45" customHeight="1" thickTop="1" thickBot="1" x14ac:dyDescent="0.2">
      <c r="A2763" s="307"/>
      <c r="B2763" s="303"/>
      <c r="C2763" s="67">
        <f>C2762/I2762*100</f>
        <v>14.285714285714285</v>
      </c>
      <c r="D2763" s="67">
        <f>D2762/I2762*100</f>
        <v>12.857142857142856</v>
      </c>
      <c r="E2763" s="67">
        <f>E2762/I2762*100</f>
        <v>61.428571428571431</v>
      </c>
      <c r="F2763" s="67">
        <f>F2762/I2762*100</f>
        <v>7.1428571428571423</v>
      </c>
      <c r="G2763" s="67">
        <f>G2762/I2762*100</f>
        <v>1.4285714285714286</v>
      </c>
      <c r="H2763" s="68">
        <f>H2762/I2762*100</f>
        <v>2.8571428571428572</v>
      </c>
      <c r="I2763" s="69">
        <f t="shared" si="95"/>
        <v>100</v>
      </c>
      <c r="J2763" s="107">
        <f>J2762/I2762*100</f>
        <v>27.142857142857142</v>
      </c>
      <c r="K2763" s="51">
        <f>K2762/I2762*100</f>
        <v>61.428571428571431</v>
      </c>
      <c r="L2763" s="52">
        <f>L2762/I2762*100</f>
        <v>8.5714285714285712</v>
      </c>
    </row>
    <row r="2764" spans="1:12" ht="11.45" customHeight="1" thickTop="1" thickBot="1" x14ac:dyDescent="0.2">
      <c r="A2764" s="307"/>
      <c r="B2764" s="304" t="s">
        <v>27</v>
      </c>
      <c r="C2764" s="53">
        <v>10</v>
      </c>
      <c r="D2764" s="53">
        <v>63</v>
      </c>
      <c r="E2764" s="53">
        <v>277</v>
      </c>
      <c r="F2764" s="53">
        <v>58</v>
      </c>
      <c r="G2764" s="53">
        <v>14</v>
      </c>
      <c r="H2764" s="53">
        <v>44</v>
      </c>
      <c r="I2764" s="54">
        <f t="shared" si="95"/>
        <v>466</v>
      </c>
      <c r="J2764" s="70">
        <f>C2764+D2764</f>
        <v>73</v>
      </c>
      <c r="K2764" s="56">
        <f>E2764</f>
        <v>277</v>
      </c>
      <c r="L2764" s="57">
        <f>SUM(F2764:G2764)</f>
        <v>72</v>
      </c>
    </row>
    <row r="2765" spans="1:12" ht="11.45" customHeight="1" thickTop="1" thickBot="1" x14ac:dyDescent="0.2">
      <c r="A2765" s="307"/>
      <c r="B2765" s="302"/>
      <c r="C2765" s="72">
        <f>C2764/I2764*100</f>
        <v>2.1459227467811157</v>
      </c>
      <c r="D2765" s="72">
        <f>D2764/I2764*100</f>
        <v>13.519313304721031</v>
      </c>
      <c r="E2765" s="72">
        <f>E2764/I2764*100</f>
        <v>59.442060085836914</v>
      </c>
      <c r="F2765" s="72">
        <f>F2764/I2764*100</f>
        <v>12.446351931330472</v>
      </c>
      <c r="G2765" s="72">
        <f>G2764/I2764*100</f>
        <v>3.0042918454935621</v>
      </c>
      <c r="H2765" s="73">
        <f>H2764/I2764*100</f>
        <v>9.4420600858369106</v>
      </c>
      <c r="I2765" s="69">
        <f t="shared" si="95"/>
        <v>100.00000000000001</v>
      </c>
      <c r="J2765" s="107">
        <f>J2764/I2764*100</f>
        <v>15.665236051502147</v>
      </c>
      <c r="K2765" s="51">
        <f>K2764/I2764*100</f>
        <v>59.442060085836914</v>
      </c>
      <c r="L2765" s="52">
        <f>L2764/I2764*100</f>
        <v>15.450643776824036</v>
      </c>
    </row>
    <row r="2766" spans="1:12" ht="11.45" customHeight="1" thickTop="1" thickBot="1" x14ac:dyDescent="0.2">
      <c r="A2766" s="307"/>
      <c r="B2766" s="303" t="s">
        <v>0</v>
      </c>
      <c r="C2766" s="53">
        <v>6</v>
      </c>
      <c r="D2766" s="53">
        <v>13</v>
      </c>
      <c r="E2766" s="53">
        <v>59</v>
      </c>
      <c r="F2766" s="53">
        <v>13</v>
      </c>
      <c r="G2766" s="53">
        <v>3</v>
      </c>
      <c r="H2766" s="53">
        <v>7</v>
      </c>
      <c r="I2766" s="54">
        <f t="shared" si="95"/>
        <v>101</v>
      </c>
      <c r="J2766" s="70">
        <f>C2766+D2766</f>
        <v>19</v>
      </c>
      <c r="K2766" s="56">
        <f>E2766</f>
        <v>59</v>
      </c>
      <c r="L2766" s="57">
        <f>SUM(F2766:G2766)</f>
        <v>16</v>
      </c>
    </row>
    <row r="2767" spans="1:12" ht="11.45" customHeight="1" thickTop="1" thickBot="1" x14ac:dyDescent="0.2">
      <c r="A2767" s="307"/>
      <c r="B2767" s="303"/>
      <c r="C2767" s="67">
        <f>C2766/I2766*100</f>
        <v>5.9405940594059405</v>
      </c>
      <c r="D2767" s="67">
        <f>D2766/I2766*100</f>
        <v>12.871287128712872</v>
      </c>
      <c r="E2767" s="67">
        <f>E2766/I2766*100</f>
        <v>58.415841584158414</v>
      </c>
      <c r="F2767" s="67">
        <f>F2766/I2766*100</f>
        <v>12.871287128712872</v>
      </c>
      <c r="G2767" s="67">
        <f>G2766/I2766*100</f>
        <v>2.9702970297029703</v>
      </c>
      <c r="H2767" s="68">
        <f>H2766/I2766*100</f>
        <v>6.9306930693069315</v>
      </c>
      <c r="I2767" s="69">
        <f t="shared" si="95"/>
        <v>100</v>
      </c>
      <c r="J2767" s="107">
        <f>J2766/I2766*100</f>
        <v>18.811881188118811</v>
      </c>
      <c r="K2767" s="51">
        <f>K2766/I2766*100</f>
        <v>58.415841584158414</v>
      </c>
      <c r="L2767" s="52">
        <f>L2766/I2766*100</f>
        <v>15.841584158415841</v>
      </c>
    </row>
    <row r="2768" spans="1:12" ht="11.45" customHeight="1" thickTop="1" thickBot="1" x14ac:dyDescent="0.2">
      <c r="A2768" s="307"/>
      <c r="B2768" s="304" t="s">
        <v>25</v>
      </c>
      <c r="C2768" s="53">
        <v>1</v>
      </c>
      <c r="D2768" s="53">
        <v>8</v>
      </c>
      <c r="E2768" s="53">
        <v>11</v>
      </c>
      <c r="F2768" s="53">
        <v>2</v>
      </c>
      <c r="G2768" s="53">
        <v>1</v>
      </c>
      <c r="H2768" s="53">
        <v>19</v>
      </c>
      <c r="I2768" s="54">
        <f t="shared" si="95"/>
        <v>42</v>
      </c>
      <c r="J2768" s="70">
        <f>C2768+D2768</f>
        <v>9</v>
      </c>
      <c r="K2768" s="56">
        <f>E2768</f>
        <v>11</v>
      </c>
      <c r="L2768" s="57">
        <f>SUM(F2768:G2768)</f>
        <v>3</v>
      </c>
    </row>
    <row r="2769" spans="1:12" ht="11.45" customHeight="1" thickTop="1" thickBot="1" x14ac:dyDescent="0.2">
      <c r="A2769" s="308"/>
      <c r="B2769" s="305"/>
      <c r="C2769" s="96">
        <f>C2768/I2768*100</f>
        <v>2.3809523809523809</v>
      </c>
      <c r="D2769" s="96">
        <f>D2768/I2768*100</f>
        <v>19.047619047619047</v>
      </c>
      <c r="E2769" s="96">
        <f>E2768/I2768*100</f>
        <v>26.190476190476193</v>
      </c>
      <c r="F2769" s="96">
        <f>F2768/I2768*100</f>
        <v>4.7619047619047619</v>
      </c>
      <c r="G2769" s="96">
        <f>G2768/I2768*100</f>
        <v>2.3809523809523809</v>
      </c>
      <c r="H2769" s="97">
        <f>H2768/I2768*100</f>
        <v>45.238095238095241</v>
      </c>
      <c r="I2769" s="167">
        <f t="shared" si="95"/>
        <v>100</v>
      </c>
      <c r="J2769" s="145">
        <f>J2768/I2768*100</f>
        <v>21.428571428571427</v>
      </c>
      <c r="K2769" s="99">
        <f>K2768/I2768*100</f>
        <v>26.190476190476193</v>
      </c>
      <c r="L2769" s="74">
        <f>L2768/I2768*100</f>
        <v>7.1428571428571423</v>
      </c>
    </row>
    <row r="2770" spans="1:12" ht="11.45" customHeight="1" x14ac:dyDescent="0.15">
      <c r="A2770" s="298" t="s">
        <v>22</v>
      </c>
      <c r="B2770" s="301" t="s">
        <v>28</v>
      </c>
      <c r="C2770" s="53">
        <v>10</v>
      </c>
      <c r="D2770" s="53">
        <v>31</v>
      </c>
      <c r="E2770" s="53">
        <v>138</v>
      </c>
      <c r="F2770" s="53">
        <v>25</v>
      </c>
      <c r="G2770" s="53">
        <v>13</v>
      </c>
      <c r="H2770" s="53">
        <v>18</v>
      </c>
      <c r="I2770" s="34">
        <f t="shared" si="95"/>
        <v>235</v>
      </c>
      <c r="J2770" s="35">
        <f>C2770+D2770</f>
        <v>41</v>
      </c>
      <c r="K2770" s="33">
        <f>E2770</f>
        <v>138</v>
      </c>
      <c r="L2770" s="36">
        <f>SUM(F2770:G2770)</f>
        <v>38</v>
      </c>
    </row>
    <row r="2771" spans="1:12" ht="11.45" customHeight="1" x14ac:dyDescent="0.15">
      <c r="A2771" s="299"/>
      <c r="B2771" s="303"/>
      <c r="C2771" s="67">
        <f>C2770/I2770*100</f>
        <v>4.2553191489361701</v>
      </c>
      <c r="D2771" s="67">
        <f>D2770/I2770*100</f>
        <v>13.191489361702127</v>
      </c>
      <c r="E2771" s="67">
        <f>E2770/I2770*100</f>
        <v>58.723404255319146</v>
      </c>
      <c r="F2771" s="67">
        <f>F2770/I2770*100</f>
        <v>10.638297872340425</v>
      </c>
      <c r="G2771" s="67">
        <f>G2770/I2770*100</f>
        <v>5.5319148936170208</v>
      </c>
      <c r="H2771" s="68">
        <f>H2770/I2770*100</f>
        <v>7.6595744680851059</v>
      </c>
      <c r="I2771" s="69">
        <f t="shared" si="95"/>
        <v>100</v>
      </c>
      <c r="J2771" s="107">
        <f>J2770/I2770*100</f>
        <v>17.446808510638299</v>
      </c>
      <c r="K2771" s="51">
        <f>K2770/I2770*100</f>
        <v>58.723404255319146</v>
      </c>
      <c r="L2771" s="52">
        <f>L2770/I2770*100</f>
        <v>16.170212765957448</v>
      </c>
    </row>
    <row r="2772" spans="1:12" ht="11.45" customHeight="1" x14ac:dyDescent="0.15">
      <c r="A2772" s="299"/>
      <c r="B2772" s="304" t="s">
        <v>29</v>
      </c>
      <c r="C2772" s="53">
        <v>9</v>
      </c>
      <c r="D2772" s="53">
        <v>58</v>
      </c>
      <c r="E2772" s="53">
        <v>194</v>
      </c>
      <c r="F2772" s="53">
        <v>44</v>
      </c>
      <c r="G2772" s="53">
        <v>16</v>
      </c>
      <c r="H2772" s="53">
        <v>16</v>
      </c>
      <c r="I2772" s="54">
        <f t="shared" si="95"/>
        <v>337</v>
      </c>
      <c r="J2772" s="70">
        <f>C2772+D2772</f>
        <v>67</v>
      </c>
      <c r="K2772" s="56">
        <f>E2772</f>
        <v>194</v>
      </c>
      <c r="L2772" s="57">
        <f>SUM(F2772:G2772)</f>
        <v>60</v>
      </c>
    </row>
    <row r="2773" spans="1:12" ht="11.45" customHeight="1" x14ac:dyDescent="0.15">
      <c r="A2773" s="299"/>
      <c r="B2773" s="302"/>
      <c r="C2773" s="72">
        <f>C2772/I2772*100</f>
        <v>2.6706231454005933</v>
      </c>
      <c r="D2773" s="72">
        <f>D2772/I2772*100</f>
        <v>17.210682492581604</v>
      </c>
      <c r="E2773" s="72">
        <f>E2772/I2772*100</f>
        <v>57.566765578635014</v>
      </c>
      <c r="F2773" s="72">
        <f>F2772/I2772*100</f>
        <v>13.056379821958458</v>
      </c>
      <c r="G2773" s="72">
        <f>G2772/I2772*100</f>
        <v>4.7477744807121667</v>
      </c>
      <c r="H2773" s="73">
        <f>H2772/I2772*100</f>
        <v>4.7477744807121667</v>
      </c>
      <c r="I2773" s="69">
        <f t="shared" si="95"/>
        <v>100</v>
      </c>
      <c r="J2773" s="107">
        <f>J2772/I2772*100</f>
        <v>19.881305637982198</v>
      </c>
      <c r="K2773" s="51">
        <f>K2772/I2772*100</f>
        <v>57.566765578635014</v>
      </c>
      <c r="L2773" s="52">
        <f>L2772/I2772*100</f>
        <v>17.804154302670625</v>
      </c>
    </row>
    <row r="2774" spans="1:12" ht="11.45" customHeight="1" x14ac:dyDescent="0.15">
      <c r="A2774" s="299"/>
      <c r="B2774" s="303" t="s">
        <v>30</v>
      </c>
      <c r="C2774" s="53">
        <v>26</v>
      </c>
      <c r="D2774" s="53">
        <v>155</v>
      </c>
      <c r="E2774" s="53">
        <v>551</v>
      </c>
      <c r="F2774" s="53">
        <v>144</v>
      </c>
      <c r="G2774" s="53">
        <v>44</v>
      </c>
      <c r="H2774" s="53">
        <v>39</v>
      </c>
      <c r="I2774" s="54">
        <f t="shared" si="95"/>
        <v>959</v>
      </c>
      <c r="J2774" s="70">
        <f>C2774+D2774</f>
        <v>181</v>
      </c>
      <c r="K2774" s="56">
        <f>E2774</f>
        <v>551</v>
      </c>
      <c r="L2774" s="57">
        <f>SUM(F2774:G2774)</f>
        <v>188</v>
      </c>
    </row>
    <row r="2775" spans="1:12" ht="11.45" customHeight="1" x14ac:dyDescent="0.15">
      <c r="A2775" s="299"/>
      <c r="B2775" s="303"/>
      <c r="C2775" s="67">
        <f>C2774/I2774*100</f>
        <v>2.7111574556830034</v>
      </c>
      <c r="D2775" s="67">
        <f>D2774/I2774*100</f>
        <v>16.162669447340981</v>
      </c>
      <c r="E2775" s="67">
        <f>E2774/I2774*100</f>
        <v>57.455683003128257</v>
      </c>
      <c r="F2775" s="67">
        <f>F2774/I2774*100</f>
        <v>15.015641293013557</v>
      </c>
      <c r="G2775" s="67">
        <f>G2774/I2774*100</f>
        <v>4.5881126173096973</v>
      </c>
      <c r="H2775" s="68">
        <f>H2774/I2774*100</f>
        <v>4.0667361835245046</v>
      </c>
      <c r="I2775" s="69">
        <f t="shared" si="95"/>
        <v>100</v>
      </c>
      <c r="J2775" s="107">
        <f>J2774/I2774*100</f>
        <v>18.873826903023982</v>
      </c>
      <c r="K2775" s="51">
        <f>K2774/I2774*100</f>
        <v>57.455683003128257</v>
      </c>
      <c r="L2775" s="52">
        <f>L2774/I2774*100</f>
        <v>19.603753910323256</v>
      </c>
    </row>
    <row r="2776" spans="1:12" ht="11.45" customHeight="1" x14ac:dyDescent="0.15">
      <c r="A2776" s="299"/>
      <c r="B2776" s="304" t="s">
        <v>31</v>
      </c>
      <c r="C2776" s="53">
        <v>16</v>
      </c>
      <c r="D2776" s="53">
        <v>90</v>
      </c>
      <c r="E2776" s="53">
        <v>227</v>
      </c>
      <c r="F2776" s="53">
        <v>39</v>
      </c>
      <c r="G2776" s="53">
        <v>13</v>
      </c>
      <c r="H2776" s="53">
        <v>12</v>
      </c>
      <c r="I2776" s="54">
        <f t="shared" si="95"/>
        <v>397</v>
      </c>
      <c r="J2776" s="70">
        <f>C2776+D2776</f>
        <v>106</v>
      </c>
      <c r="K2776" s="56">
        <f>E2776</f>
        <v>227</v>
      </c>
      <c r="L2776" s="57">
        <f>SUM(F2776:G2776)</f>
        <v>52</v>
      </c>
    </row>
    <row r="2777" spans="1:12" ht="11.45" customHeight="1" x14ac:dyDescent="0.15">
      <c r="A2777" s="299"/>
      <c r="B2777" s="302"/>
      <c r="C2777" s="72">
        <f>C2776/I2776*100</f>
        <v>4.0302267002518892</v>
      </c>
      <c r="D2777" s="72">
        <f>D2776/I2776*100</f>
        <v>22.670025188916874</v>
      </c>
      <c r="E2777" s="72">
        <f>E2776/I2776*100</f>
        <v>57.178841309823682</v>
      </c>
      <c r="F2777" s="72">
        <f>F2776/I2776*100</f>
        <v>9.8236775818639792</v>
      </c>
      <c r="G2777" s="72">
        <f>G2776/I2776*100</f>
        <v>3.2745591939546599</v>
      </c>
      <c r="H2777" s="73">
        <f>H2776/I2776*100</f>
        <v>3.0226700251889169</v>
      </c>
      <c r="I2777" s="69">
        <f t="shared" si="95"/>
        <v>100</v>
      </c>
      <c r="J2777" s="107">
        <f>J2776/I2776*100</f>
        <v>26.700251889168765</v>
      </c>
      <c r="K2777" s="51">
        <f>K2776/I2776*100</f>
        <v>57.178841309823682</v>
      </c>
      <c r="L2777" s="52">
        <f>L2776/I2776*100</f>
        <v>13.09823677581864</v>
      </c>
    </row>
    <row r="2778" spans="1:12" ht="11.45" customHeight="1" x14ac:dyDescent="0.15">
      <c r="A2778" s="299"/>
      <c r="B2778" s="304" t="s">
        <v>58</v>
      </c>
      <c r="C2778" s="53">
        <v>7</v>
      </c>
      <c r="D2778" s="53">
        <v>28</v>
      </c>
      <c r="E2778" s="53">
        <v>69</v>
      </c>
      <c r="F2778" s="53">
        <v>13</v>
      </c>
      <c r="G2778" s="53">
        <v>7</v>
      </c>
      <c r="H2778" s="53">
        <v>10</v>
      </c>
      <c r="I2778" s="54">
        <f t="shared" si="95"/>
        <v>134</v>
      </c>
      <c r="J2778" s="70">
        <f>C2778+D2778</f>
        <v>35</v>
      </c>
      <c r="K2778" s="56">
        <f>E2778</f>
        <v>69</v>
      </c>
      <c r="L2778" s="57">
        <f>SUM(F2778:G2778)</f>
        <v>20</v>
      </c>
    </row>
    <row r="2779" spans="1:12" ht="11.45" customHeight="1" x14ac:dyDescent="0.15">
      <c r="A2779" s="299"/>
      <c r="B2779" s="302"/>
      <c r="C2779" s="72">
        <f>C2778/I2778*100</f>
        <v>5.2238805970149249</v>
      </c>
      <c r="D2779" s="72">
        <f>D2778/I2778*100</f>
        <v>20.8955223880597</v>
      </c>
      <c r="E2779" s="72">
        <f>E2778/I2778*100</f>
        <v>51.492537313432841</v>
      </c>
      <c r="F2779" s="72">
        <f>F2778/I2778*100</f>
        <v>9.7014925373134329</v>
      </c>
      <c r="G2779" s="72">
        <f>G2778/I2778*100</f>
        <v>5.2238805970149249</v>
      </c>
      <c r="H2779" s="73">
        <f>H2778/I2778*100</f>
        <v>7.4626865671641784</v>
      </c>
      <c r="I2779" s="69">
        <f t="shared" si="95"/>
        <v>100</v>
      </c>
      <c r="J2779" s="107">
        <f>J2778/I2778*100</f>
        <v>26.119402985074625</v>
      </c>
      <c r="K2779" s="51">
        <f>K2778/I2778*100</f>
        <v>51.492537313432841</v>
      </c>
      <c r="L2779" s="52">
        <f>L2778/I2778*100</f>
        <v>14.925373134328357</v>
      </c>
    </row>
    <row r="2780" spans="1:12" ht="11.45" customHeight="1" x14ac:dyDescent="0.15">
      <c r="A2780" s="299"/>
      <c r="B2780" s="303" t="s">
        <v>25</v>
      </c>
      <c r="C2780" s="53">
        <v>0</v>
      </c>
      <c r="D2780" s="53">
        <v>5</v>
      </c>
      <c r="E2780" s="53">
        <v>9</v>
      </c>
      <c r="F2780" s="53">
        <v>1</v>
      </c>
      <c r="G2780" s="53">
        <v>0</v>
      </c>
      <c r="H2780" s="53">
        <v>25</v>
      </c>
      <c r="I2780" s="54">
        <f t="shared" si="95"/>
        <v>40</v>
      </c>
      <c r="J2780" s="70">
        <f>C2780+D2780</f>
        <v>5</v>
      </c>
      <c r="K2780" s="56">
        <f>E2780</f>
        <v>9</v>
      </c>
      <c r="L2780" s="57">
        <f>SUM(F2780:G2780)</f>
        <v>1</v>
      </c>
    </row>
    <row r="2781" spans="1:12" ht="11.45" customHeight="1" thickBot="1" x14ac:dyDescent="0.2">
      <c r="A2781" s="300"/>
      <c r="B2781" s="305"/>
      <c r="C2781" s="96">
        <f>C2780/I2780*100</f>
        <v>0</v>
      </c>
      <c r="D2781" s="96">
        <f>D2780/I2780*100</f>
        <v>12.5</v>
      </c>
      <c r="E2781" s="96">
        <f>E2780/I2780*100</f>
        <v>22.5</v>
      </c>
      <c r="F2781" s="96">
        <f>F2780/I2780*100</f>
        <v>2.5</v>
      </c>
      <c r="G2781" s="96">
        <f>G2780/I2780*100</f>
        <v>0</v>
      </c>
      <c r="H2781" s="97">
        <f>H2780/I2780*100</f>
        <v>62.5</v>
      </c>
      <c r="I2781" s="167">
        <f t="shared" si="95"/>
        <v>100</v>
      </c>
      <c r="J2781" s="145">
        <f>J2780/I2780*100</f>
        <v>12.5</v>
      </c>
      <c r="K2781" s="99">
        <f>K2780/I2780*100</f>
        <v>22.5</v>
      </c>
      <c r="L2781" s="74">
        <f>L2780/I2780*100</f>
        <v>2.5</v>
      </c>
    </row>
    <row r="2782" spans="1:12" s="240" customFormat="1" ht="15" customHeight="1" x14ac:dyDescent="0.15">
      <c r="A2782" s="115"/>
      <c r="B2782" s="116"/>
      <c r="C2782" s="234"/>
      <c r="D2782" s="234"/>
      <c r="E2782" s="234"/>
      <c r="F2782" s="234"/>
      <c r="G2782" s="234"/>
      <c r="H2782" s="234"/>
      <c r="I2782" s="139"/>
      <c r="J2782" s="139"/>
      <c r="K2782" s="139"/>
      <c r="L2782" s="139"/>
    </row>
    <row r="2783" spans="1:12" s="240" customFormat="1" ht="15" customHeight="1" x14ac:dyDescent="0.15">
      <c r="A2783" s="115"/>
      <c r="B2783" s="116"/>
      <c r="C2783" s="234"/>
      <c r="D2783" s="234"/>
      <c r="E2783" s="234"/>
      <c r="F2783" s="234"/>
      <c r="G2783" s="234"/>
      <c r="H2783" s="234"/>
      <c r="I2783" s="139"/>
      <c r="J2783" s="139"/>
      <c r="K2783" s="139"/>
      <c r="L2783" s="139"/>
    </row>
    <row r="2784" spans="1:12" s="4" customFormat="1" ht="30" customHeight="1" thickBot="1" x14ac:dyDescent="0.2">
      <c r="A2784" s="309" t="s">
        <v>106</v>
      </c>
      <c r="B2784" s="309"/>
      <c r="C2784" s="309"/>
      <c r="D2784" s="309"/>
      <c r="E2784" s="309"/>
      <c r="F2784" s="309"/>
      <c r="G2784" s="309"/>
      <c r="H2784" s="309"/>
      <c r="I2784" s="309"/>
      <c r="J2784" s="309"/>
      <c r="K2784" s="309"/>
      <c r="L2784" s="309"/>
    </row>
    <row r="2785" spans="1:12" s="2" customFormat="1" ht="2.25" customHeight="1" x14ac:dyDescent="0.15">
      <c r="A2785" s="310" t="s">
        <v>173</v>
      </c>
      <c r="B2785" s="311"/>
      <c r="C2785" s="5"/>
      <c r="D2785" s="5"/>
      <c r="E2785" s="5"/>
      <c r="F2785" s="5"/>
      <c r="G2785" s="5"/>
      <c r="H2785" s="209"/>
      <c r="I2785" s="7"/>
      <c r="J2785" s="210"/>
      <c r="K2785" s="5"/>
      <c r="L2785" s="9"/>
    </row>
    <row r="2786" spans="1:12" s="2" customFormat="1" ht="10.15" customHeight="1" x14ac:dyDescent="0.15">
      <c r="A2786" s="312"/>
      <c r="B2786" s="313"/>
      <c r="C2786" s="10">
        <v>1</v>
      </c>
      <c r="D2786" s="10">
        <v>2</v>
      </c>
      <c r="E2786" s="10">
        <v>3</v>
      </c>
      <c r="F2786" s="10">
        <v>4</v>
      </c>
      <c r="G2786" s="10">
        <v>5</v>
      </c>
      <c r="H2786" s="325" t="s">
        <v>174</v>
      </c>
      <c r="I2786" s="11"/>
      <c r="J2786" s="207" t="s">
        <v>175</v>
      </c>
      <c r="K2786" s="10">
        <v>3</v>
      </c>
      <c r="L2786" s="13" t="s">
        <v>176</v>
      </c>
    </row>
    <row r="2787" spans="1:12" s="2" customFormat="1" ht="2.25" customHeight="1" x14ac:dyDescent="0.15">
      <c r="A2787" s="312"/>
      <c r="B2787" s="313"/>
      <c r="C2787" s="10"/>
      <c r="D2787" s="10"/>
      <c r="E2787" s="10"/>
      <c r="F2787" s="10"/>
      <c r="G2787" s="10"/>
      <c r="H2787" s="325"/>
      <c r="I2787" s="11"/>
      <c r="J2787" s="207"/>
      <c r="K2787" s="10"/>
      <c r="L2787" s="13"/>
    </row>
    <row r="2788" spans="1:12" s="2" customFormat="1" ht="2.25" customHeight="1" x14ac:dyDescent="0.15">
      <c r="A2788" s="312"/>
      <c r="B2788" s="313"/>
      <c r="C2788" s="14"/>
      <c r="D2788" s="14"/>
      <c r="E2788" s="14"/>
      <c r="F2788" s="14"/>
      <c r="G2788" s="14"/>
      <c r="H2788" s="325"/>
      <c r="I2788" s="15"/>
      <c r="J2788" s="208"/>
      <c r="K2788" s="17"/>
      <c r="L2788" s="18"/>
    </row>
    <row r="2789" spans="1:12" s="24" customFormat="1" ht="60" customHeight="1" x14ac:dyDescent="0.15">
      <c r="A2789" s="316" t="s">
        <v>35</v>
      </c>
      <c r="B2789" s="317"/>
      <c r="C2789" s="21" t="s">
        <v>177</v>
      </c>
      <c r="D2789" s="21" t="s">
        <v>178</v>
      </c>
      <c r="E2789" s="21" t="s">
        <v>80</v>
      </c>
      <c r="F2789" s="21" t="s">
        <v>179</v>
      </c>
      <c r="G2789" s="21" t="s">
        <v>180</v>
      </c>
      <c r="H2789" s="325"/>
      <c r="I2789" s="15" t="s">
        <v>5</v>
      </c>
      <c r="J2789" s="22" t="s">
        <v>177</v>
      </c>
      <c r="K2789" s="21" t="s">
        <v>127</v>
      </c>
      <c r="L2789" s="23" t="s">
        <v>180</v>
      </c>
    </row>
    <row r="2790" spans="1:12" s="24" customFormat="1" ht="2.25" customHeight="1" thickBot="1" x14ac:dyDescent="0.2">
      <c r="A2790" s="173"/>
      <c r="B2790" s="174"/>
      <c r="C2790" s="175"/>
      <c r="D2790" s="176"/>
      <c r="E2790" s="175"/>
      <c r="F2790" s="176"/>
      <c r="G2790" s="175"/>
      <c r="H2790" s="177"/>
      <c r="I2790" s="178"/>
      <c r="J2790" s="179"/>
      <c r="K2790" s="175"/>
      <c r="L2790" s="180"/>
    </row>
    <row r="2791" spans="1:12" s="37" customFormat="1" ht="11.25" customHeight="1" x14ac:dyDescent="0.15">
      <c r="A2791" s="318" t="s">
        <v>23</v>
      </c>
      <c r="B2791" s="319"/>
      <c r="C2791" s="33">
        <f t="shared" ref="C2791:H2791" si="96">C2793+C2795+C2797+C2799+C2801</f>
        <v>38</v>
      </c>
      <c r="D2791" s="33">
        <f t="shared" si="96"/>
        <v>202</v>
      </c>
      <c r="E2791" s="33">
        <f t="shared" si="96"/>
        <v>1122</v>
      </c>
      <c r="F2791" s="33">
        <f t="shared" si="96"/>
        <v>396</v>
      </c>
      <c r="G2791" s="33">
        <f t="shared" si="96"/>
        <v>180</v>
      </c>
      <c r="H2791" s="33">
        <f t="shared" si="96"/>
        <v>164</v>
      </c>
      <c r="I2791" s="34">
        <f t="shared" ref="I2791:I2800" si="97">SUM(C2791:H2791)</f>
        <v>2102</v>
      </c>
      <c r="J2791" s="35">
        <f>C2791+D2791</f>
        <v>240</v>
      </c>
      <c r="K2791" s="33">
        <f>E2791</f>
        <v>1122</v>
      </c>
      <c r="L2791" s="36">
        <f>SUM(F2791:G2791)</f>
        <v>576</v>
      </c>
    </row>
    <row r="2792" spans="1:12" s="37" customFormat="1" ht="11.25" customHeight="1" thickBot="1" x14ac:dyDescent="0.2">
      <c r="A2792" s="320"/>
      <c r="B2792" s="321"/>
      <c r="C2792" s="142">
        <f>C2791/I2791*100</f>
        <v>1.8078020932445291</v>
      </c>
      <c r="D2792" s="142">
        <f>D2791/I2791*100</f>
        <v>9.6098953377735494</v>
      </c>
      <c r="E2792" s="142">
        <f>E2791/I2791*100</f>
        <v>53.377735490009513</v>
      </c>
      <c r="F2792" s="142">
        <f>F2791/I2791*100</f>
        <v>18.839200761179828</v>
      </c>
      <c r="G2792" s="142">
        <f>G2791/I2791*100</f>
        <v>8.5632730732635576</v>
      </c>
      <c r="H2792" s="181">
        <f>H2791/I2791*100</f>
        <v>7.8020932445290194</v>
      </c>
      <c r="I2792" s="167">
        <f t="shared" si="97"/>
        <v>100</v>
      </c>
      <c r="J2792" s="145">
        <f>J2791/I2791*100</f>
        <v>11.417697431018079</v>
      </c>
      <c r="K2792" s="99">
        <f>K2791/I2791*100</f>
        <v>53.377735490009513</v>
      </c>
      <c r="L2792" s="74">
        <f>L2791/I2791*100</f>
        <v>27.402473834443384</v>
      </c>
    </row>
    <row r="2793" spans="1:12" s="37" customFormat="1" ht="11.45" customHeight="1" x14ac:dyDescent="0.15">
      <c r="A2793" s="298" t="s">
        <v>128</v>
      </c>
      <c r="B2793" s="301" t="s">
        <v>20</v>
      </c>
      <c r="C2793" s="53">
        <v>26</v>
      </c>
      <c r="D2793" s="53">
        <v>134</v>
      </c>
      <c r="E2793" s="53">
        <v>730</v>
      </c>
      <c r="F2793" s="53">
        <v>299</v>
      </c>
      <c r="G2793" s="53">
        <v>133</v>
      </c>
      <c r="H2793" s="53">
        <v>79</v>
      </c>
      <c r="I2793" s="34">
        <f t="shared" si="97"/>
        <v>1401</v>
      </c>
      <c r="J2793" s="35">
        <f>C2793+D2793</f>
        <v>160</v>
      </c>
      <c r="K2793" s="33">
        <f>E2793</f>
        <v>730</v>
      </c>
      <c r="L2793" s="36">
        <f>SUM(F2793:G2793)</f>
        <v>432</v>
      </c>
    </row>
    <row r="2794" spans="1:12" s="37" customFormat="1" ht="11.45" customHeight="1" x14ac:dyDescent="0.15">
      <c r="A2794" s="299"/>
      <c r="B2794" s="302"/>
      <c r="C2794" s="127">
        <f>C2793/I2793*100</f>
        <v>1.8558172733761598</v>
      </c>
      <c r="D2794" s="67">
        <f>D2793/I2793*100</f>
        <v>9.5645967166309784</v>
      </c>
      <c r="E2794" s="67">
        <f>E2793/I2793*100</f>
        <v>52.10563882940756</v>
      </c>
      <c r="F2794" s="67">
        <f>F2793/I2793*100</f>
        <v>21.341898643825839</v>
      </c>
      <c r="G2794" s="67">
        <f>G2793/I2793*100</f>
        <v>9.4932191291934345</v>
      </c>
      <c r="H2794" s="68">
        <f>H2793/I2793*100</f>
        <v>5.6388294075660239</v>
      </c>
      <c r="I2794" s="69">
        <f t="shared" si="97"/>
        <v>100</v>
      </c>
      <c r="J2794" s="107">
        <f>J2793/I2793*100</f>
        <v>11.420413990007138</v>
      </c>
      <c r="K2794" s="51">
        <f>K2793/I2793*100</f>
        <v>52.10563882940756</v>
      </c>
      <c r="L2794" s="52">
        <f>L2793/I2793*100</f>
        <v>30.83511777301927</v>
      </c>
    </row>
    <row r="2795" spans="1:12" s="37" customFormat="1" ht="11.45" customHeight="1" x14ac:dyDescent="0.15">
      <c r="A2795" s="299"/>
      <c r="B2795" s="303" t="s">
        <v>21</v>
      </c>
      <c r="C2795" s="53">
        <v>11</v>
      </c>
      <c r="D2795" s="53">
        <v>44</v>
      </c>
      <c r="E2795" s="53">
        <v>270</v>
      </c>
      <c r="F2795" s="53">
        <v>69</v>
      </c>
      <c r="G2795" s="53">
        <v>28</v>
      </c>
      <c r="H2795" s="53">
        <v>60</v>
      </c>
      <c r="I2795" s="54">
        <f t="shared" si="97"/>
        <v>482</v>
      </c>
      <c r="J2795" s="70">
        <f>C2795+D2795</f>
        <v>55</v>
      </c>
      <c r="K2795" s="56">
        <f>E2795</f>
        <v>270</v>
      </c>
      <c r="L2795" s="57">
        <f>SUM(F2795:G2795)</f>
        <v>97</v>
      </c>
    </row>
    <row r="2796" spans="1:12" s="37" customFormat="1" ht="11.45" customHeight="1" x14ac:dyDescent="0.15">
      <c r="A2796" s="299"/>
      <c r="B2796" s="303"/>
      <c r="C2796" s="72">
        <f>C2795/I2795*100</f>
        <v>2.2821576763485476</v>
      </c>
      <c r="D2796" s="72">
        <f>D2795/I2795*100</f>
        <v>9.1286307053941904</v>
      </c>
      <c r="E2796" s="72">
        <f>E2795/I2795*100</f>
        <v>56.016597510373444</v>
      </c>
      <c r="F2796" s="72">
        <f>F2795/I2795*100</f>
        <v>14.315352697095435</v>
      </c>
      <c r="G2796" s="72">
        <f>G2795/I2795*100</f>
        <v>5.809128630705394</v>
      </c>
      <c r="H2796" s="73">
        <f>H2795/I2795*100</f>
        <v>12.448132780082988</v>
      </c>
      <c r="I2796" s="69">
        <f t="shared" si="97"/>
        <v>99.999999999999986</v>
      </c>
      <c r="J2796" s="107">
        <f>J2795/I2795*100</f>
        <v>11.410788381742739</v>
      </c>
      <c r="K2796" s="51">
        <f>K2795/I2795*100</f>
        <v>56.016597510373444</v>
      </c>
      <c r="L2796" s="52">
        <f>L2795/I2795*100</f>
        <v>20.124481327800829</v>
      </c>
    </row>
    <row r="2797" spans="1:12" s="37" customFormat="1" ht="11.45" customHeight="1" x14ac:dyDescent="0.15">
      <c r="A2797" s="299"/>
      <c r="B2797" s="304" t="s">
        <v>181</v>
      </c>
      <c r="C2797" s="53">
        <v>0</v>
      </c>
      <c r="D2797" s="53">
        <v>19</v>
      </c>
      <c r="E2797" s="53">
        <v>93</v>
      </c>
      <c r="F2797" s="53">
        <v>20</v>
      </c>
      <c r="G2797" s="53">
        <v>15</v>
      </c>
      <c r="H2797" s="53">
        <v>16</v>
      </c>
      <c r="I2797" s="54">
        <f t="shared" si="97"/>
        <v>163</v>
      </c>
      <c r="J2797" s="70">
        <f>C2797+D2797</f>
        <v>19</v>
      </c>
      <c r="K2797" s="56">
        <f>E2797</f>
        <v>93</v>
      </c>
      <c r="L2797" s="57">
        <f>SUM(F2797:G2797)</f>
        <v>35</v>
      </c>
    </row>
    <row r="2798" spans="1:12" s="37" customFormat="1" ht="11.45" customHeight="1" x14ac:dyDescent="0.15">
      <c r="A2798" s="299"/>
      <c r="B2798" s="302"/>
      <c r="C2798" s="67">
        <f>C2797/I2797*100</f>
        <v>0</v>
      </c>
      <c r="D2798" s="67">
        <f>D2797/I2797*100</f>
        <v>11.656441717791409</v>
      </c>
      <c r="E2798" s="67">
        <f>E2797/I2797*100</f>
        <v>57.055214723926383</v>
      </c>
      <c r="F2798" s="67">
        <f>F2797/I2797*100</f>
        <v>12.269938650306749</v>
      </c>
      <c r="G2798" s="67">
        <f>G2797/I2797*100</f>
        <v>9.2024539877300615</v>
      </c>
      <c r="H2798" s="68">
        <f>H2797/I2797*100</f>
        <v>9.8159509202453989</v>
      </c>
      <c r="I2798" s="69">
        <f t="shared" si="97"/>
        <v>100.00000000000001</v>
      </c>
      <c r="J2798" s="107">
        <f>J2797/I2797*100</f>
        <v>11.656441717791409</v>
      </c>
      <c r="K2798" s="51">
        <f>K2797/I2797*100</f>
        <v>57.055214723926383</v>
      </c>
      <c r="L2798" s="52">
        <f>L2797/I2797*100</f>
        <v>21.472392638036812</v>
      </c>
    </row>
    <row r="2799" spans="1:12" s="37" customFormat="1" ht="11.45" customHeight="1" x14ac:dyDescent="0.15">
      <c r="A2799" s="299"/>
      <c r="B2799" s="303" t="s">
        <v>182</v>
      </c>
      <c r="C2799" s="53">
        <v>1</v>
      </c>
      <c r="D2799" s="53">
        <v>5</v>
      </c>
      <c r="E2799" s="53">
        <v>29</v>
      </c>
      <c r="F2799" s="53">
        <v>8</v>
      </c>
      <c r="G2799" s="53">
        <v>4</v>
      </c>
      <c r="H2799" s="53">
        <v>9</v>
      </c>
      <c r="I2799" s="54">
        <f t="shared" si="97"/>
        <v>56</v>
      </c>
      <c r="J2799" s="70">
        <f>C2799+D2799</f>
        <v>6</v>
      </c>
      <c r="K2799" s="56">
        <f>E2799</f>
        <v>29</v>
      </c>
      <c r="L2799" s="57">
        <f>SUM(F2799:G2799)</f>
        <v>12</v>
      </c>
    </row>
    <row r="2800" spans="1:12" s="37" customFormat="1" ht="11.45" customHeight="1" thickBot="1" x14ac:dyDescent="0.2">
      <c r="A2800" s="299"/>
      <c r="B2800" s="303"/>
      <c r="C2800" s="131">
        <f>C2799/I2799*100</f>
        <v>1.7857142857142856</v>
      </c>
      <c r="D2800" s="131">
        <f>D2799/I2799*100</f>
        <v>8.9285714285714288</v>
      </c>
      <c r="E2800" s="131">
        <f>E2799/I2799*100</f>
        <v>51.785714285714292</v>
      </c>
      <c r="F2800" s="131">
        <f>F2799/I2799*100</f>
        <v>14.285714285714285</v>
      </c>
      <c r="G2800" s="131">
        <f>G2799/I2799*100</f>
        <v>7.1428571428571423</v>
      </c>
      <c r="H2800" s="196">
        <f>H2799/I2799*100</f>
        <v>16.071428571428573</v>
      </c>
      <c r="I2800" s="69">
        <f t="shared" si="97"/>
        <v>100</v>
      </c>
      <c r="J2800" s="107">
        <f>J2799/I2799*100</f>
        <v>10.714285714285714</v>
      </c>
      <c r="K2800" s="51">
        <f>K2799/I2799*100</f>
        <v>51.785714285714292</v>
      </c>
      <c r="L2800" s="52">
        <f>L2799/I2799*100</f>
        <v>21.428571428571427</v>
      </c>
    </row>
    <row r="2801" spans="1:12" s="37" customFormat="1" ht="11.45" hidden="1" customHeight="1" x14ac:dyDescent="0.15">
      <c r="A2801" s="299"/>
      <c r="B2801" s="304" t="s">
        <v>169</v>
      </c>
      <c r="C2801" s="75">
        <v>0</v>
      </c>
      <c r="D2801" s="75">
        <v>0</v>
      </c>
      <c r="E2801" s="75">
        <v>0</v>
      </c>
      <c r="F2801" s="75">
        <v>0</v>
      </c>
      <c r="G2801" s="75">
        <v>0</v>
      </c>
      <c r="H2801" s="76">
        <v>0</v>
      </c>
      <c r="I2801" s="156">
        <v>0</v>
      </c>
      <c r="J2801" s="157">
        <v>0</v>
      </c>
      <c r="K2801" s="158">
        <v>0</v>
      </c>
      <c r="L2801" s="80">
        <v>0</v>
      </c>
    </row>
    <row r="2802" spans="1:12" s="37" customFormat="1" ht="11.45" hidden="1" customHeight="1" thickBot="1" x14ac:dyDescent="0.2">
      <c r="A2802" s="300"/>
      <c r="B2802" s="305"/>
      <c r="C2802" s="134" t="s">
        <v>119</v>
      </c>
      <c r="D2802" s="134" t="s">
        <v>119</v>
      </c>
      <c r="E2802" s="134" t="s">
        <v>119</v>
      </c>
      <c r="F2802" s="134" t="s">
        <v>119</v>
      </c>
      <c r="G2802" s="134" t="s">
        <v>119</v>
      </c>
      <c r="H2802" s="182" t="s">
        <v>119</v>
      </c>
      <c r="I2802" s="161" t="s">
        <v>119</v>
      </c>
      <c r="J2802" s="162" t="s">
        <v>119</v>
      </c>
      <c r="K2802" s="163" t="s">
        <v>119</v>
      </c>
      <c r="L2802" s="164" t="s">
        <v>119</v>
      </c>
    </row>
    <row r="2803" spans="1:12" s="37" customFormat="1" ht="11.45" customHeight="1" x14ac:dyDescent="0.15">
      <c r="A2803" s="298" t="s">
        <v>170</v>
      </c>
      <c r="B2803" s="301" t="s">
        <v>1</v>
      </c>
      <c r="C2803" s="53">
        <v>18</v>
      </c>
      <c r="D2803" s="53">
        <v>76</v>
      </c>
      <c r="E2803" s="53">
        <v>466</v>
      </c>
      <c r="F2803" s="53">
        <v>169</v>
      </c>
      <c r="G2803" s="53">
        <v>82</v>
      </c>
      <c r="H2803" s="53">
        <v>54</v>
      </c>
      <c r="I2803" s="34">
        <f t="shared" ref="I2803:I2852" si="98">SUM(C2803:H2803)</f>
        <v>865</v>
      </c>
      <c r="J2803" s="35">
        <f>C2803+D2803</f>
        <v>94</v>
      </c>
      <c r="K2803" s="33">
        <f>E2803</f>
        <v>466</v>
      </c>
      <c r="L2803" s="36">
        <f>SUM(F2803:G2803)</f>
        <v>251</v>
      </c>
    </row>
    <row r="2804" spans="1:12" s="37" customFormat="1" ht="11.45" customHeight="1" x14ac:dyDescent="0.15">
      <c r="A2804" s="299"/>
      <c r="B2804" s="303"/>
      <c r="C2804" s="72">
        <f>C2803/I2803*100</f>
        <v>2.0809248554913293</v>
      </c>
      <c r="D2804" s="72">
        <f>D2803/I2803*100</f>
        <v>8.7861271676300579</v>
      </c>
      <c r="E2804" s="72">
        <f>E2803/I2803*100</f>
        <v>53.872832369942195</v>
      </c>
      <c r="F2804" s="72">
        <f>F2803/I2803*100</f>
        <v>19.537572254335263</v>
      </c>
      <c r="G2804" s="72">
        <f>G2803/I2803*100</f>
        <v>9.4797687861271669</v>
      </c>
      <c r="H2804" s="73">
        <f>H2803/I2803*100</f>
        <v>6.2427745664739884</v>
      </c>
      <c r="I2804" s="69">
        <f t="shared" si="98"/>
        <v>99.999999999999986</v>
      </c>
      <c r="J2804" s="107">
        <f>J2803/I2803*100</f>
        <v>10.867052023121387</v>
      </c>
      <c r="K2804" s="51">
        <f>K2803/I2803*100</f>
        <v>53.872832369942195</v>
      </c>
      <c r="L2804" s="52">
        <f>L2803/I2803*100</f>
        <v>29.01734104046243</v>
      </c>
    </row>
    <row r="2805" spans="1:12" s="37" customFormat="1" ht="11.45" customHeight="1" x14ac:dyDescent="0.15">
      <c r="A2805" s="299"/>
      <c r="B2805" s="304" t="s">
        <v>2</v>
      </c>
      <c r="C2805" s="53">
        <v>20</v>
      </c>
      <c r="D2805" s="53">
        <v>125</v>
      </c>
      <c r="E2805" s="53">
        <v>652</v>
      </c>
      <c r="F2805" s="53">
        <v>224</v>
      </c>
      <c r="G2805" s="53">
        <v>98</v>
      </c>
      <c r="H2805" s="53">
        <v>94</v>
      </c>
      <c r="I2805" s="54">
        <f t="shared" si="98"/>
        <v>1213</v>
      </c>
      <c r="J2805" s="70">
        <f>C2805+D2805</f>
        <v>145</v>
      </c>
      <c r="K2805" s="56">
        <f>E2805</f>
        <v>652</v>
      </c>
      <c r="L2805" s="57">
        <f>SUM(F2805:G2805)</f>
        <v>322</v>
      </c>
    </row>
    <row r="2806" spans="1:12" s="37" customFormat="1" ht="11.45" customHeight="1" x14ac:dyDescent="0.15">
      <c r="A2806" s="299"/>
      <c r="B2806" s="302"/>
      <c r="C2806" s="67">
        <f>C2805/I2805*100</f>
        <v>1.6488046166529264</v>
      </c>
      <c r="D2806" s="67">
        <f>D2805/I2805*100</f>
        <v>10.305028854080792</v>
      </c>
      <c r="E2806" s="67">
        <f>E2805/I2805*100</f>
        <v>53.751030502885413</v>
      </c>
      <c r="F2806" s="67">
        <f>F2805/I2805*100</f>
        <v>18.466611706512779</v>
      </c>
      <c r="G2806" s="67">
        <f>G2805/I2805*100</f>
        <v>8.07914262159934</v>
      </c>
      <c r="H2806" s="68">
        <f>H2805/I2805*100</f>
        <v>7.7493816982687553</v>
      </c>
      <c r="I2806" s="69">
        <f t="shared" si="98"/>
        <v>100</v>
      </c>
      <c r="J2806" s="107">
        <f>J2805/I2805*100</f>
        <v>11.953833470733718</v>
      </c>
      <c r="K2806" s="51">
        <f>K2805/I2805*100</f>
        <v>53.751030502885413</v>
      </c>
      <c r="L2806" s="52">
        <f>L2805/I2805*100</f>
        <v>26.545754328112121</v>
      </c>
    </row>
    <row r="2807" spans="1:12" s="37" customFormat="1" ht="11.45" customHeight="1" x14ac:dyDescent="0.15">
      <c r="A2807" s="299"/>
      <c r="B2807" s="303" t="s">
        <v>6</v>
      </c>
      <c r="C2807" s="53">
        <v>0</v>
      </c>
      <c r="D2807" s="53">
        <v>1</v>
      </c>
      <c r="E2807" s="53">
        <v>4</v>
      </c>
      <c r="F2807" s="53">
        <v>3</v>
      </c>
      <c r="G2807" s="53">
        <v>0</v>
      </c>
      <c r="H2807" s="53">
        <v>16</v>
      </c>
      <c r="I2807" s="54">
        <f t="shared" si="98"/>
        <v>24</v>
      </c>
      <c r="J2807" s="70">
        <f>C2807+D2807</f>
        <v>1</v>
      </c>
      <c r="K2807" s="56">
        <f>E2807</f>
        <v>4</v>
      </c>
      <c r="L2807" s="57">
        <f>SUM(F2807:G2807)</f>
        <v>3</v>
      </c>
    </row>
    <row r="2808" spans="1:12" s="37" customFormat="1" ht="11.45" customHeight="1" thickBot="1" x14ac:dyDescent="0.2">
      <c r="A2808" s="300"/>
      <c r="B2808" s="305"/>
      <c r="C2808" s="96">
        <f>C2807/I2807*100</f>
        <v>0</v>
      </c>
      <c r="D2808" s="96">
        <f>D2807/I2807*100</f>
        <v>4.1666666666666661</v>
      </c>
      <c r="E2808" s="96">
        <f>E2807/I2807*100</f>
        <v>16.666666666666664</v>
      </c>
      <c r="F2808" s="96">
        <f>F2807/I2807*100</f>
        <v>12.5</v>
      </c>
      <c r="G2808" s="96">
        <f>G2807/I2807*100</f>
        <v>0</v>
      </c>
      <c r="H2808" s="97">
        <f>H2807/I2807*100</f>
        <v>66.666666666666657</v>
      </c>
      <c r="I2808" s="167">
        <f t="shared" si="98"/>
        <v>99.999999999999986</v>
      </c>
      <c r="J2808" s="145">
        <f>J2807/I2807*100</f>
        <v>4.1666666666666661</v>
      </c>
      <c r="K2808" s="99">
        <f>K2807/I2807*100</f>
        <v>16.666666666666664</v>
      </c>
      <c r="L2808" s="74">
        <f>L2807/I2807*100</f>
        <v>12.5</v>
      </c>
    </row>
    <row r="2809" spans="1:12" s="37" customFormat="1" ht="11.45" customHeight="1" x14ac:dyDescent="0.15">
      <c r="A2809" s="298" t="s">
        <v>171</v>
      </c>
      <c r="B2809" s="301" t="s">
        <v>7</v>
      </c>
      <c r="C2809" s="53">
        <v>5</v>
      </c>
      <c r="D2809" s="53">
        <v>6</v>
      </c>
      <c r="E2809" s="53">
        <v>36</v>
      </c>
      <c r="F2809" s="53">
        <v>4</v>
      </c>
      <c r="G2809" s="53">
        <v>3</v>
      </c>
      <c r="H2809" s="53">
        <v>3</v>
      </c>
      <c r="I2809" s="34">
        <f t="shared" si="98"/>
        <v>57</v>
      </c>
      <c r="J2809" s="35">
        <f>C2809+D2809</f>
        <v>11</v>
      </c>
      <c r="K2809" s="33">
        <f>E2809</f>
        <v>36</v>
      </c>
      <c r="L2809" s="36">
        <f>SUM(F2809:G2809)</f>
        <v>7</v>
      </c>
    </row>
    <row r="2810" spans="1:12" s="37" customFormat="1" ht="11.45" customHeight="1" x14ac:dyDescent="0.15">
      <c r="A2810" s="299"/>
      <c r="B2810" s="302"/>
      <c r="C2810" s="67">
        <f>C2809/I2809*100</f>
        <v>8.7719298245614024</v>
      </c>
      <c r="D2810" s="67">
        <f>D2809/I2809*100</f>
        <v>10.526315789473683</v>
      </c>
      <c r="E2810" s="67">
        <f>E2809/I2809*100</f>
        <v>63.157894736842103</v>
      </c>
      <c r="F2810" s="67">
        <f>F2809/I2809*100</f>
        <v>7.0175438596491224</v>
      </c>
      <c r="G2810" s="67">
        <f>G2809/I2809*100</f>
        <v>5.2631578947368416</v>
      </c>
      <c r="H2810" s="68">
        <f>H2809/I2809*100</f>
        <v>5.2631578947368416</v>
      </c>
      <c r="I2810" s="69">
        <f t="shared" si="98"/>
        <v>99.999999999999986</v>
      </c>
      <c r="J2810" s="107">
        <f>J2809/I2809*100</f>
        <v>19.298245614035086</v>
      </c>
      <c r="K2810" s="51">
        <f>K2809/I2809*100</f>
        <v>63.157894736842103</v>
      </c>
      <c r="L2810" s="52">
        <f>L2809/I2809*100</f>
        <v>12.280701754385964</v>
      </c>
    </row>
    <row r="2811" spans="1:12" s="37" customFormat="1" ht="11.45" customHeight="1" x14ac:dyDescent="0.15">
      <c r="A2811" s="299"/>
      <c r="B2811" s="303" t="s">
        <v>8</v>
      </c>
      <c r="C2811" s="53">
        <v>4</v>
      </c>
      <c r="D2811" s="53">
        <v>21</v>
      </c>
      <c r="E2811" s="53">
        <v>96</v>
      </c>
      <c r="F2811" s="53">
        <v>28</v>
      </c>
      <c r="G2811" s="53">
        <v>16</v>
      </c>
      <c r="H2811" s="53">
        <v>6</v>
      </c>
      <c r="I2811" s="54">
        <f t="shared" si="98"/>
        <v>171</v>
      </c>
      <c r="J2811" s="70">
        <f>C2811+D2811</f>
        <v>25</v>
      </c>
      <c r="K2811" s="56">
        <f>E2811</f>
        <v>96</v>
      </c>
      <c r="L2811" s="57">
        <f>SUM(F2811:G2811)</f>
        <v>44</v>
      </c>
    </row>
    <row r="2812" spans="1:12" s="37" customFormat="1" ht="11.45" customHeight="1" x14ac:dyDescent="0.15">
      <c r="A2812" s="299"/>
      <c r="B2812" s="303"/>
      <c r="C2812" s="72">
        <f>C2811/I2811*100</f>
        <v>2.3391812865497075</v>
      </c>
      <c r="D2812" s="72">
        <f>D2811/I2811*100</f>
        <v>12.280701754385964</v>
      </c>
      <c r="E2812" s="72">
        <f>E2811/I2811*100</f>
        <v>56.140350877192979</v>
      </c>
      <c r="F2812" s="72">
        <f>F2811/I2811*100</f>
        <v>16.374269005847953</v>
      </c>
      <c r="G2812" s="72">
        <f>G2811/I2811*100</f>
        <v>9.3567251461988299</v>
      </c>
      <c r="H2812" s="73">
        <f>H2811/I2811*100</f>
        <v>3.5087719298245612</v>
      </c>
      <c r="I2812" s="69">
        <f t="shared" si="98"/>
        <v>99.999999999999986</v>
      </c>
      <c r="J2812" s="107">
        <f>J2811/I2811*100</f>
        <v>14.619883040935672</v>
      </c>
      <c r="K2812" s="51">
        <f>K2811/I2811*100</f>
        <v>56.140350877192979</v>
      </c>
      <c r="L2812" s="52">
        <f>L2811/I2811*100</f>
        <v>25.730994152046783</v>
      </c>
    </row>
    <row r="2813" spans="1:12" s="37" customFormat="1" ht="11.45" customHeight="1" x14ac:dyDescent="0.15">
      <c r="A2813" s="299"/>
      <c r="B2813" s="304" t="s">
        <v>9</v>
      </c>
      <c r="C2813" s="53">
        <v>10</v>
      </c>
      <c r="D2813" s="53">
        <v>17</v>
      </c>
      <c r="E2813" s="53">
        <v>129</v>
      </c>
      <c r="F2813" s="53">
        <v>43</v>
      </c>
      <c r="G2813" s="53">
        <v>30</v>
      </c>
      <c r="H2813" s="53">
        <v>6</v>
      </c>
      <c r="I2813" s="54">
        <f t="shared" si="98"/>
        <v>235</v>
      </c>
      <c r="J2813" s="70">
        <f>C2813+D2813</f>
        <v>27</v>
      </c>
      <c r="K2813" s="56">
        <f>E2813</f>
        <v>129</v>
      </c>
      <c r="L2813" s="57">
        <f>SUM(F2813:G2813)</f>
        <v>73</v>
      </c>
    </row>
    <row r="2814" spans="1:12" s="37" customFormat="1" ht="11.45" customHeight="1" x14ac:dyDescent="0.15">
      <c r="A2814" s="299"/>
      <c r="B2814" s="302"/>
      <c r="C2814" s="67">
        <f>C2813/I2813*100</f>
        <v>4.2553191489361701</v>
      </c>
      <c r="D2814" s="67">
        <f>D2813/I2813*100</f>
        <v>7.2340425531914887</v>
      </c>
      <c r="E2814" s="67">
        <f>E2813/I2813*100</f>
        <v>54.893617021276597</v>
      </c>
      <c r="F2814" s="67">
        <f>F2813/I2813*100</f>
        <v>18.297872340425531</v>
      </c>
      <c r="G2814" s="67">
        <f>G2813/I2813*100</f>
        <v>12.76595744680851</v>
      </c>
      <c r="H2814" s="68">
        <f>H2813/I2813*100</f>
        <v>2.5531914893617018</v>
      </c>
      <c r="I2814" s="69">
        <f t="shared" si="98"/>
        <v>100</v>
      </c>
      <c r="J2814" s="107">
        <f>J2813/I2813*100</f>
        <v>11.48936170212766</v>
      </c>
      <c r="K2814" s="51">
        <f>K2813/I2813*100</f>
        <v>54.893617021276597</v>
      </c>
      <c r="L2814" s="52">
        <f>L2813/I2813*100</f>
        <v>31.063829787234042</v>
      </c>
    </row>
    <row r="2815" spans="1:12" s="37" customFormat="1" ht="11.45" customHeight="1" x14ac:dyDescent="0.15">
      <c r="A2815" s="299"/>
      <c r="B2815" s="303" t="s">
        <v>10</v>
      </c>
      <c r="C2815" s="53">
        <v>3</v>
      </c>
      <c r="D2815" s="53">
        <v>34</v>
      </c>
      <c r="E2815" s="53">
        <v>171</v>
      </c>
      <c r="F2815" s="53">
        <v>69</v>
      </c>
      <c r="G2815" s="53">
        <v>39</v>
      </c>
      <c r="H2815" s="53">
        <v>6</v>
      </c>
      <c r="I2815" s="54">
        <f t="shared" si="98"/>
        <v>322</v>
      </c>
      <c r="J2815" s="70">
        <f>C2815+D2815</f>
        <v>37</v>
      </c>
      <c r="K2815" s="56">
        <f>E2815</f>
        <v>171</v>
      </c>
      <c r="L2815" s="57">
        <f>SUM(F2815:G2815)</f>
        <v>108</v>
      </c>
    </row>
    <row r="2816" spans="1:12" s="37" customFormat="1" ht="11.45" customHeight="1" x14ac:dyDescent="0.15">
      <c r="A2816" s="299"/>
      <c r="B2816" s="303"/>
      <c r="C2816" s="72">
        <f>C2815/I2815*100</f>
        <v>0.93167701863354035</v>
      </c>
      <c r="D2816" s="72">
        <f>D2815/I2815*100</f>
        <v>10.559006211180124</v>
      </c>
      <c r="E2816" s="72">
        <f>E2815/I2815*100</f>
        <v>53.105590062111794</v>
      </c>
      <c r="F2816" s="72">
        <f>F2815/I2815*100</f>
        <v>21.428571428571427</v>
      </c>
      <c r="G2816" s="72">
        <f>G2815/I2815*100</f>
        <v>12.111801242236025</v>
      </c>
      <c r="H2816" s="73">
        <f>H2815/I2815*100</f>
        <v>1.8633540372670807</v>
      </c>
      <c r="I2816" s="69">
        <f t="shared" si="98"/>
        <v>100</v>
      </c>
      <c r="J2816" s="107">
        <f>J2815/I2815*100</f>
        <v>11.490683229813664</v>
      </c>
      <c r="K2816" s="51">
        <f>K2815/I2815*100</f>
        <v>53.105590062111794</v>
      </c>
      <c r="L2816" s="52">
        <f>L2815/I2815*100</f>
        <v>33.540372670807457</v>
      </c>
    </row>
    <row r="2817" spans="1:12" s="37" customFormat="1" ht="11.45" customHeight="1" x14ac:dyDescent="0.15">
      <c r="A2817" s="299"/>
      <c r="B2817" s="304" t="s">
        <v>11</v>
      </c>
      <c r="C2817" s="53">
        <v>3</v>
      </c>
      <c r="D2817" s="53">
        <v>28</v>
      </c>
      <c r="E2817" s="53">
        <v>192</v>
      </c>
      <c r="F2817" s="53">
        <v>94</v>
      </c>
      <c r="G2817" s="53">
        <v>43</v>
      </c>
      <c r="H2817" s="53">
        <v>14</v>
      </c>
      <c r="I2817" s="54">
        <f t="shared" si="98"/>
        <v>374</v>
      </c>
      <c r="J2817" s="70">
        <f>C2817+D2817</f>
        <v>31</v>
      </c>
      <c r="K2817" s="56">
        <f>E2817</f>
        <v>192</v>
      </c>
      <c r="L2817" s="57">
        <f>SUM(F2817:G2817)</f>
        <v>137</v>
      </c>
    </row>
    <row r="2818" spans="1:12" s="37" customFormat="1" ht="11.45" customHeight="1" x14ac:dyDescent="0.15">
      <c r="A2818" s="299"/>
      <c r="B2818" s="302"/>
      <c r="C2818" s="67">
        <f>C2817/I2817*100</f>
        <v>0.80213903743315518</v>
      </c>
      <c r="D2818" s="67">
        <f>D2817/I2817*100</f>
        <v>7.4866310160427805</v>
      </c>
      <c r="E2818" s="67">
        <f>E2817/I2817*100</f>
        <v>51.336898395721931</v>
      </c>
      <c r="F2818" s="67">
        <f>F2817/I2817*100</f>
        <v>25.133689839572192</v>
      </c>
      <c r="G2818" s="67">
        <f>G2817/I2817*100</f>
        <v>11.497326203208557</v>
      </c>
      <c r="H2818" s="68">
        <f>H2817/I2817*100</f>
        <v>3.7433155080213902</v>
      </c>
      <c r="I2818" s="69">
        <f t="shared" si="98"/>
        <v>100.00000000000001</v>
      </c>
      <c r="J2818" s="107">
        <f>J2817/I2817*100</f>
        <v>8.2887700534759361</v>
      </c>
      <c r="K2818" s="51">
        <f>K2817/I2817*100</f>
        <v>51.336898395721931</v>
      </c>
      <c r="L2818" s="52">
        <f>L2817/I2817*100</f>
        <v>36.63101604278075</v>
      </c>
    </row>
    <row r="2819" spans="1:12" s="37" customFormat="1" ht="11.45" customHeight="1" x14ac:dyDescent="0.15">
      <c r="A2819" s="299"/>
      <c r="B2819" s="303" t="s">
        <v>12</v>
      </c>
      <c r="C2819" s="53">
        <v>5</v>
      </c>
      <c r="D2819" s="53">
        <v>42</v>
      </c>
      <c r="E2819" s="53">
        <v>218</v>
      </c>
      <c r="F2819" s="53">
        <v>90</v>
      </c>
      <c r="G2819" s="53">
        <v>26</v>
      </c>
      <c r="H2819" s="53">
        <v>31</v>
      </c>
      <c r="I2819" s="54">
        <f t="shared" si="98"/>
        <v>412</v>
      </c>
      <c r="J2819" s="70">
        <f>C2819+D2819</f>
        <v>47</v>
      </c>
      <c r="K2819" s="56">
        <f>E2819</f>
        <v>218</v>
      </c>
      <c r="L2819" s="57">
        <f>SUM(F2819:G2819)</f>
        <v>116</v>
      </c>
    </row>
    <row r="2820" spans="1:12" s="37" customFormat="1" ht="11.45" customHeight="1" x14ac:dyDescent="0.15">
      <c r="A2820" s="299"/>
      <c r="B2820" s="303"/>
      <c r="C2820" s="72">
        <f>C2819/I2819*100</f>
        <v>1.2135922330097086</v>
      </c>
      <c r="D2820" s="72">
        <f>D2819/I2819*100</f>
        <v>10.194174757281553</v>
      </c>
      <c r="E2820" s="72">
        <f>E2819/I2819*100</f>
        <v>52.912621359223301</v>
      </c>
      <c r="F2820" s="72">
        <f>F2819/I2819*100</f>
        <v>21.844660194174757</v>
      </c>
      <c r="G2820" s="72">
        <f>G2819/I2819*100</f>
        <v>6.3106796116504853</v>
      </c>
      <c r="H2820" s="73">
        <f>H2819/I2819*100</f>
        <v>7.5242718446601939</v>
      </c>
      <c r="I2820" s="69">
        <f t="shared" si="98"/>
        <v>100</v>
      </c>
      <c r="J2820" s="107">
        <f>J2819/I2819*100</f>
        <v>11.407766990291263</v>
      </c>
      <c r="K2820" s="51">
        <f>K2819/I2819*100</f>
        <v>52.912621359223301</v>
      </c>
      <c r="L2820" s="52">
        <f>L2819/I2819*100</f>
        <v>28.155339805825243</v>
      </c>
    </row>
    <row r="2821" spans="1:12" s="37" customFormat="1" ht="11.45" customHeight="1" x14ac:dyDescent="0.15">
      <c r="A2821" s="299"/>
      <c r="B2821" s="304" t="s">
        <v>13</v>
      </c>
      <c r="C2821" s="53">
        <v>8</v>
      </c>
      <c r="D2821" s="53">
        <v>53</v>
      </c>
      <c r="E2821" s="53">
        <v>275</v>
      </c>
      <c r="F2821" s="53">
        <v>67</v>
      </c>
      <c r="G2821" s="53">
        <v>23</v>
      </c>
      <c r="H2821" s="53">
        <v>83</v>
      </c>
      <c r="I2821" s="54">
        <f t="shared" si="98"/>
        <v>509</v>
      </c>
      <c r="J2821" s="70">
        <f>C2821+D2821</f>
        <v>61</v>
      </c>
      <c r="K2821" s="56">
        <f>E2821</f>
        <v>275</v>
      </c>
      <c r="L2821" s="57">
        <f>SUM(F2821:G2821)</f>
        <v>90</v>
      </c>
    </row>
    <row r="2822" spans="1:12" s="37" customFormat="1" ht="11.45" customHeight="1" x14ac:dyDescent="0.15">
      <c r="A2822" s="299"/>
      <c r="B2822" s="302"/>
      <c r="C2822" s="67">
        <f>C2821/I2821*100</f>
        <v>1.5717092337917484</v>
      </c>
      <c r="D2822" s="67">
        <f>D2821/I2821*100</f>
        <v>10.412573673870334</v>
      </c>
      <c r="E2822" s="67">
        <f>E2821/I2821*100</f>
        <v>54.02750491159135</v>
      </c>
      <c r="F2822" s="67">
        <f>F2821/I2821*100</f>
        <v>13.163064833005894</v>
      </c>
      <c r="G2822" s="67">
        <f>G2821/I2821*100</f>
        <v>4.5186640471512778</v>
      </c>
      <c r="H2822" s="68">
        <f>H2821/I2821*100</f>
        <v>16.306483300589392</v>
      </c>
      <c r="I2822" s="69">
        <f t="shared" si="98"/>
        <v>99.999999999999986</v>
      </c>
      <c r="J2822" s="107">
        <f>J2821/I2821*100</f>
        <v>11.984282907662083</v>
      </c>
      <c r="K2822" s="51">
        <f>K2821/I2821*100</f>
        <v>54.02750491159135</v>
      </c>
      <c r="L2822" s="52">
        <f>L2821/I2821*100</f>
        <v>17.68172888015717</v>
      </c>
    </row>
    <row r="2823" spans="1:12" s="37" customFormat="1" ht="11.45" customHeight="1" x14ac:dyDescent="0.15">
      <c r="A2823" s="299"/>
      <c r="B2823" s="303" t="s">
        <v>25</v>
      </c>
      <c r="C2823" s="53">
        <v>0</v>
      </c>
      <c r="D2823" s="53">
        <v>1</v>
      </c>
      <c r="E2823" s="53">
        <v>5</v>
      </c>
      <c r="F2823" s="53">
        <v>1</v>
      </c>
      <c r="G2823" s="53">
        <v>0</v>
      </c>
      <c r="H2823" s="53">
        <v>15</v>
      </c>
      <c r="I2823" s="54">
        <f t="shared" si="98"/>
        <v>22</v>
      </c>
      <c r="J2823" s="70">
        <f>C2823+D2823</f>
        <v>1</v>
      </c>
      <c r="K2823" s="56">
        <f>E2823</f>
        <v>5</v>
      </c>
      <c r="L2823" s="57">
        <f>SUM(F2823:G2823)</f>
        <v>1</v>
      </c>
    </row>
    <row r="2824" spans="1:12" s="37" customFormat="1" ht="11.45" customHeight="1" thickBot="1" x14ac:dyDescent="0.2">
      <c r="A2824" s="300"/>
      <c r="B2824" s="305"/>
      <c r="C2824" s="96">
        <f>C2823/I2823*100</f>
        <v>0</v>
      </c>
      <c r="D2824" s="96">
        <f>D2823/I2823*100</f>
        <v>4.5454545454545459</v>
      </c>
      <c r="E2824" s="96">
        <f>E2823/I2823*100</f>
        <v>22.727272727272727</v>
      </c>
      <c r="F2824" s="96">
        <f>F2823/I2823*100</f>
        <v>4.5454545454545459</v>
      </c>
      <c r="G2824" s="96">
        <f>G2823/I2823*100</f>
        <v>0</v>
      </c>
      <c r="H2824" s="97">
        <f>H2823/I2823*100</f>
        <v>68.181818181818173</v>
      </c>
      <c r="I2824" s="167">
        <f t="shared" si="98"/>
        <v>100</v>
      </c>
      <c r="J2824" s="145">
        <f>J2823/I2823*100</f>
        <v>4.5454545454545459</v>
      </c>
      <c r="K2824" s="99">
        <f>K2823/I2823*100</f>
        <v>22.727272727272727</v>
      </c>
      <c r="L2824" s="74">
        <f>L2823/I2823*100</f>
        <v>4.5454545454545459</v>
      </c>
    </row>
    <row r="2825" spans="1:12" s="37" customFormat="1" ht="11.45" customHeight="1" thickBot="1" x14ac:dyDescent="0.2">
      <c r="A2825" s="306" t="s">
        <v>249</v>
      </c>
      <c r="B2825" s="301" t="s">
        <v>24</v>
      </c>
      <c r="C2825" s="53">
        <v>6</v>
      </c>
      <c r="D2825" s="53">
        <v>23</v>
      </c>
      <c r="E2825" s="53">
        <v>144</v>
      </c>
      <c r="F2825" s="53">
        <v>37</v>
      </c>
      <c r="G2825" s="53">
        <v>14</v>
      </c>
      <c r="H2825" s="53">
        <v>23</v>
      </c>
      <c r="I2825" s="34">
        <f t="shared" si="98"/>
        <v>247</v>
      </c>
      <c r="J2825" s="35">
        <f>C2825+D2825</f>
        <v>29</v>
      </c>
      <c r="K2825" s="33">
        <f>E2825</f>
        <v>144</v>
      </c>
      <c r="L2825" s="36">
        <f>SUM(F2825:G2825)</f>
        <v>51</v>
      </c>
    </row>
    <row r="2826" spans="1:12" s="37" customFormat="1" ht="11.45" customHeight="1" thickTop="1" thickBot="1" x14ac:dyDescent="0.2">
      <c r="A2826" s="307"/>
      <c r="B2826" s="302"/>
      <c r="C2826" s="67">
        <f>C2825/I2825*100</f>
        <v>2.42914979757085</v>
      </c>
      <c r="D2826" s="67">
        <f>D2825/I2825*100</f>
        <v>9.3117408906882595</v>
      </c>
      <c r="E2826" s="67">
        <f>E2825/I2825*100</f>
        <v>58.299595141700401</v>
      </c>
      <c r="F2826" s="67">
        <f>F2825/I2825*100</f>
        <v>14.979757085020243</v>
      </c>
      <c r="G2826" s="67">
        <f>G2825/I2825*100</f>
        <v>5.668016194331984</v>
      </c>
      <c r="H2826" s="68">
        <f>H2825/I2825*100</f>
        <v>9.3117408906882595</v>
      </c>
      <c r="I2826" s="69">
        <f t="shared" si="98"/>
        <v>99.999999999999986</v>
      </c>
      <c r="J2826" s="107">
        <f>J2825/I2825*100</f>
        <v>11.740890688259109</v>
      </c>
      <c r="K2826" s="51">
        <f>K2825/I2825*100</f>
        <v>58.299595141700401</v>
      </c>
      <c r="L2826" s="52">
        <f>L2825/I2825*100</f>
        <v>20.647773279352226</v>
      </c>
    </row>
    <row r="2827" spans="1:12" s="37" customFormat="1" ht="11.45" customHeight="1" thickTop="1" thickBot="1" x14ac:dyDescent="0.2">
      <c r="A2827" s="307"/>
      <c r="B2827" s="303" t="s">
        <v>3</v>
      </c>
      <c r="C2827" s="53">
        <v>4</v>
      </c>
      <c r="D2827" s="53">
        <v>20</v>
      </c>
      <c r="E2827" s="53">
        <v>67</v>
      </c>
      <c r="F2827" s="53">
        <v>31</v>
      </c>
      <c r="G2827" s="53">
        <v>17</v>
      </c>
      <c r="H2827" s="53">
        <v>15</v>
      </c>
      <c r="I2827" s="54">
        <f t="shared" si="98"/>
        <v>154</v>
      </c>
      <c r="J2827" s="70">
        <f>C2827+D2827</f>
        <v>24</v>
      </c>
      <c r="K2827" s="56">
        <f>E2827</f>
        <v>67</v>
      </c>
      <c r="L2827" s="57">
        <f>SUM(F2827:G2827)</f>
        <v>48</v>
      </c>
    </row>
    <row r="2828" spans="1:12" s="37" customFormat="1" ht="11.45" customHeight="1" thickTop="1" thickBot="1" x14ac:dyDescent="0.2">
      <c r="A2828" s="307"/>
      <c r="B2828" s="303"/>
      <c r="C2828" s="72">
        <f>C2827/I2827*100</f>
        <v>2.5974025974025974</v>
      </c>
      <c r="D2828" s="72">
        <f>D2827/I2827*100</f>
        <v>12.987012987012985</v>
      </c>
      <c r="E2828" s="72">
        <f>E2827/I2827*100</f>
        <v>43.506493506493506</v>
      </c>
      <c r="F2828" s="72">
        <f>F2827/I2827*100</f>
        <v>20.129870129870131</v>
      </c>
      <c r="G2828" s="72">
        <f>G2827/I2827*100</f>
        <v>11.038961038961039</v>
      </c>
      <c r="H2828" s="73">
        <f>H2827/I2827*100</f>
        <v>9.7402597402597415</v>
      </c>
      <c r="I2828" s="69">
        <f t="shared" si="98"/>
        <v>100</v>
      </c>
      <c r="J2828" s="107">
        <f>J2827/I2827*100</f>
        <v>15.584415584415584</v>
      </c>
      <c r="K2828" s="51">
        <f>K2827/I2827*100</f>
        <v>43.506493506493506</v>
      </c>
      <c r="L2828" s="52">
        <f>L2827/I2827*100</f>
        <v>31.168831168831169</v>
      </c>
    </row>
    <row r="2829" spans="1:12" s="37" customFormat="1" ht="11.45" customHeight="1" thickTop="1" thickBot="1" x14ac:dyDescent="0.2">
      <c r="A2829" s="307"/>
      <c r="B2829" s="304" t="s">
        <v>14</v>
      </c>
      <c r="C2829" s="53">
        <v>9</v>
      </c>
      <c r="D2829" s="53">
        <v>77</v>
      </c>
      <c r="E2829" s="53">
        <v>440</v>
      </c>
      <c r="F2829" s="53">
        <v>178</v>
      </c>
      <c r="G2829" s="53">
        <v>95</v>
      </c>
      <c r="H2829" s="53">
        <v>25</v>
      </c>
      <c r="I2829" s="54">
        <f t="shared" si="98"/>
        <v>824</v>
      </c>
      <c r="J2829" s="70">
        <f>C2829+D2829</f>
        <v>86</v>
      </c>
      <c r="K2829" s="56">
        <f>E2829</f>
        <v>440</v>
      </c>
      <c r="L2829" s="57">
        <f>SUM(F2829:G2829)</f>
        <v>273</v>
      </c>
    </row>
    <row r="2830" spans="1:12" s="37" customFormat="1" ht="11.45" customHeight="1" thickTop="1" thickBot="1" x14ac:dyDescent="0.2">
      <c r="A2830" s="307"/>
      <c r="B2830" s="302"/>
      <c r="C2830" s="67">
        <f>C2829/I2829*100</f>
        <v>1.0922330097087378</v>
      </c>
      <c r="D2830" s="67">
        <f>D2829/I2829*100</f>
        <v>9.3446601941747574</v>
      </c>
      <c r="E2830" s="67">
        <f>E2829/I2829*100</f>
        <v>53.398058252427184</v>
      </c>
      <c r="F2830" s="67">
        <f>F2829/I2829*100</f>
        <v>21.601941747572813</v>
      </c>
      <c r="G2830" s="67">
        <f>G2829/I2829*100</f>
        <v>11.529126213592233</v>
      </c>
      <c r="H2830" s="68">
        <f>H2829/I2829*100</f>
        <v>3.0339805825242721</v>
      </c>
      <c r="I2830" s="69">
        <f t="shared" si="98"/>
        <v>100</v>
      </c>
      <c r="J2830" s="107">
        <f>J2829/I2829*100</f>
        <v>10.436893203883495</v>
      </c>
      <c r="K2830" s="51">
        <f>K2829/I2829*100</f>
        <v>53.398058252427184</v>
      </c>
      <c r="L2830" s="52">
        <f>L2829/I2829*100</f>
        <v>33.131067961165051</v>
      </c>
    </row>
    <row r="2831" spans="1:12" s="37" customFormat="1" ht="11.45" customHeight="1" thickTop="1" thickBot="1" x14ac:dyDescent="0.2">
      <c r="A2831" s="307"/>
      <c r="B2831" s="303" t="s">
        <v>15</v>
      </c>
      <c r="C2831" s="53">
        <v>3</v>
      </c>
      <c r="D2831" s="53">
        <v>28</v>
      </c>
      <c r="E2831" s="53">
        <v>106</v>
      </c>
      <c r="F2831" s="53">
        <v>33</v>
      </c>
      <c r="G2831" s="53">
        <v>13</v>
      </c>
      <c r="H2831" s="53">
        <v>15</v>
      </c>
      <c r="I2831" s="54">
        <f t="shared" si="98"/>
        <v>198</v>
      </c>
      <c r="J2831" s="70">
        <f>C2831+D2831</f>
        <v>31</v>
      </c>
      <c r="K2831" s="56">
        <f>E2831</f>
        <v>106</v>
      </c>
      <c r="L2831" s="57">
        <f>SUM(F2831:G2831)</f>
        <v>46</v>
      </c>
    </row>
    <row r="2832" spans="1:12" s="37" customFormat="1" ht="11.45" customHeight="1" thickTop="1" thickBot="1" x14ac:dyDescent="0.2">
      <c r="A2832" s="307"/>
      <c r="B2832" s="303"/>
      <c r="C2832" s="72">
        <f>C2831/I2831*100</f>
        <v>1.5151515151515151</v>
      </c>
      <c r="D2832" s="72">
        <f>D2831/I2831*100</f>
        <v>14.14141414141414</v>
      </c>
      <c r="E2832" s="72">
        <f>E2831/I2831*100</f>
        <v>53.535353535353536</v>
      </c>
      <c r="F2832" s="72">
        <f>F2831/I2831*100</f>
        <v>16.666666666666664</v>
      </c>
      <c r="G2832" s="72">
        <f>G2831/I2831*100</f>
        <v>6.5656565656565666</v>
      </c>
      <c r="H2832" s="73">
        <f>H2831/I2831*100</f>
        <v>7.5757575757575761</v>
      </c>
      <c r="I2832" s="69">
        <f t="shared" si="98"/>
        <v>100</v>
      </c>
      <c r="J2832" s="107">
        <f>J2831/I2831*100</f>
        <v>15.656565656565657</v>
      </c>
      <c r="K2832" s="51">
        <f>K2831/I2831*100</f>
        <v>53.535353535353536</v>
      </c>
      <c r="L2832" s="52">
        <f>L2831/I2831*100</f>
        <v>23.232323232323232</v>
      </c>
    </row>
    <row r="2833" spans="1:12" s="37" customFormat="1" ht="11.45" customHeight="1" thickTop="1" thickBot="1" x14ac:dyDescent="0.2">
      <c r="A2833" s="307"/>
      <c r="B2833" s="304" t="s">
        <v>26</v>
      </c>
      <c r="C2833" s="53">
        <v>6</v>
      </c>
      <c r="D2833" s="53">
        <v>7</v>
      </c>
      <c r="E2833" s="53">
        <v>43</v>
      </c>
      <c r="F2833" s="53">
        <v>8</v>
      </c>
      <c r="G2833" s="53">
        <v>4</v>
      </c>
      <c r="H2833" s="53">
        <v>2</v>
      </c>
      <c r="I2833" s="54">
        <f t="shared" si="98"/>
        <v>70</v>
      </c>
      <c r="J2833" s="70">
        <f>C2833+D2833</f>
        <v>13</v>
      </c>
      <c r="K2833" s="56">
        <f>E2833</f>
        <v>43</v>
      </c>
      <c r="L2833" s="57">
        <f>SUM(F2833:G2833)</f>
        <v>12</v>
      </c>
    </row>
    <row r="2834" spans="1:12" s="37" customFormat="1" ht="11.45" customHeight="1" thickTop="1" thickBot="1" x14ac:dyDescent="0.2">
      <c r="A2834" s="307"/>
      <c r="B2834" s="302"/>
      <c r="C2834" s="67">
        <f>C2833/I2833*100</f>
        <v>8.5714285714285712</v>
      </c>
      <c r="D2834" s="67">
        <f>D2833/I2833*100</f>
        <v>10</v>
      </c>
      <c r="E2834" s="67">
        <f>E2833/I2833*100</f>
        <v>61.428571428571431</v>
      </c>
      <c r="F2834" s="67">
        <f>F2833/I2833*100</f>
        <v>11.428571428571429</v>
      </c>
      <c r="G2834" s="67">
        <f>G2833/I2833*100</f>
        <v>5.7142857142857144</v>
      </c>
      <c r="H2834" s="68">
        <f>H2833/I2833*100</f>
        <v>2.8571428571428572</v>
      </c>
      <c r="I2834" s="69">
        <f t="shared" si="98"/>
        <v>100</v>
      </c>
      <c r="J2834" s="107">
        <f>J2833/I2833*100</f>
        <v>18.571428571428573</v>
      </c>
      <c r="K2834" s="51">
        <f>K2833/I2833*100</f>
        <v>61.428571428571431</v>
      </c>
      <c r="L2834" s="52">
        <f>L2833/I2833*100</f>
        <v>17.142857142857142</v>
      </c>
    </row>
    <row r="2835" spans="1:12" ht="11.45" customHeight="1" thickTop="1" thickBot="1" x14ac:dyDescent="0.2">
      <c r="A2835" s="307"/>
      <c r="B2835" s="303" t="s">
        <v>27</v>
      </c>
      <c r="C2835" s="53">
        <v>5</v>
      </c>
      <c r="D2835" s="53">
        <v>38</v>
      </c>
      <c r="E2835" s="53">
        <v>250</v>
      </c>
      <c r="F2835" s="53">
        <v>90</v>
      </c>
      <c r="G2835" s="53">
        <v>29</v>
      </c>
      <c r="H2835" s="53">
        <v>54</v>
      </c>
      <c r="I2835" s="54">
        <f t="shared" si="98"/>
        <v>466</v>
      </c>
      <c r="J2835" s="70">
        <f>C2835+D2835</f>
        <v>43</v>
      </c>
      <c r="K2835" s="56">
        <f>E2835</f>
        <v>250</v>
      </c>
      <c r="L2835" s="57">
        <f>SUM(F2835:G2835)</f>
        <v>119</v>
      </c>
    </row>
    <row r="2836" spans="1:12" ht="11.45" customHeight="1" thickTop="1" thickBot="1" x14ac:dyDescent="0.2">
      <c r="A2836" s="307"/>
      <c r="B2836" s="303"/>
      <c r="C2836" s="72">
        <f>C2835/I2835*100</f>
        <v>1.0729613733905579</v>
      </c>
      <c r="D2836" s="72">
        <f>D2835/I2835*100</f>
        <v>8.1545064377682408</v>
      </c>
      <c r="E2836" s="72">
        <f>E2835/I2835*100</f>
        <v>53.648068669527895</v>
      </c>
      <c r="F2836" s="72">
        <f>F2835/I2835*100</f>
        <v>19.313304721030043</v>
      </c>
      <c r="G2836" s="72">
        <f>G2835/I2835*100</f>
        <v>6.2231759656652361</v>
      </c>
      <c r="H2836" s="73">
        <f>H2835/I2835*100</f>
        <v>11.587982832618025</v>
      </c>
      <c r="I2836" s="69">
        <f t="shared" si="98"/>
        <v>100</v>
      </c>
      <c r="J2836" s="107">
        <f>J2835/I2835*100</f>
        <v>9.2274678111587995</v>
      </c>
      <c r="K2836" s="51">
        <f>K2835/I2835*100</f>
        <v>53.648068669527895</v>
      </c>
      <c r="L2836" s="52">
        <f>L2835/I2835*100</f>
        <v>25.536480686695278</v>
      </c>
    </row>
    <row r="2837" spans="1:12" ht="11.45" customHeight="1" thickTop="1" thickBot="1" x14ac:dyDescent="0.2">
      <c r="A2837" s="307"/>
      <c r="B2837" s="304" t="s">
        <v>0</v>
      </c>
      <c r="C2837" s="53">
        <v>4</v>
      </c>
      <c r="D2837" s="53">
        <v>6</v>
      </c>
      <c r="E2837" s="53">
        <v>57</v>
      </c>
      <c r="F2837" s="53">
        <v>17</v>
      </c>
      <c r="G2837" s="53">
        <v>8</v>
      </c>
      <c r="H2837" s="53">
        <v>9</v>
      </c>
      <c r="I2837" s="54">
        <f t="shared" si="98"/>
        <v>101</v>
      </c>
      <c r="J2837" s="70">
        <f>C2837+D2837</f>
        <v>10</v>
      </c>
      <c r="K2837" s="56">
        <f>E2837</f>
        <v>57</v>
      </c>
      <c r="L2837" s="57">
        <f>SUM(F2837:G2837)</f>
        <v>25</v>
      </c>
    </row>
    <row r="2838" spans="1:12" ht="11.45" customHeight="1" thickTop="1" thickBot="1" x14ac:dyDescent="0.2">
      <c r="A2838" s="307"/>
      <c r="B2838" s="302"/>
      <c r="C2838" s="67">
        <f>C2837/I2837*100</f>
        <v>3.9603960396039604</v>
      </c>
      <c r="D2838" s="67">
        <f>D2837/I2837*100</f>
        <v>5.9405940594059405</v>
      </c>
      <c r="E2838" s="67">
        <f>E2837/I2837*100</f>
        <v>56.435643564356432</v>
      </c>
      <c r="F2838" s="67">
        <f>F2837/I2837*100</f>
        <v>16.831683168316832</v>
      </c>
      <c r="G2838" s="67">
        <f>G2837/I2837*100</f>
        <v>7.9207920792079207</v>
      </c>
      <c r="H2838" s="68">
        <f>H2837/I2837*100</f>
        <v>8.9108910891089099</v>
      </c>
      <c r="I2838" s="69">
        <f t="shared" si="98"/>
        <v>99.999999999999986</v>
      </c>
      <c r="J2838" s="107">
        <f>J2837/I2837*100</f>
        <v>9.9009900990099009</v>
      </c>
      <c r="K2838" s="51">
        <f>K2837/I2837*100</f>
        <v>56.435643564356432</v>
      </c>
      <c r="L2838" s="52">
        <f>L2837/I2837*100</f>
        <v>24.752475247524753</v>
      </c>
    </row>
    <row r="2839" spans="1:12" ht="11.45" customHeight="1" thickTop="1" thickBot="1" x14ac:dyDescent="0.2">
      <c r="A2839" s="307"/>
      <c r="B2839" s="303" t="s">
        <v>25</v>
      </c>
      <c r="C2839" s="53">
        <v>1</v>
      </c>
      <c r="D2839" s="53">
        <v>3</v>
      </c>
      <c r="E2839" s="53">
        <v>15</v>
      </c>
      <c r="F2839" s="53">
        <v>2</v>
      </c>
      <c r="G2839" s="53">
        <v>0</v>
      </c>
      <c r="H2839" s="53">
        <v>21</v>
      </c>
      <c r="I2839" s="54">
        <f t="shared" si="98"/>
        <v>42</v>
      </c>
      <c r="J2839" s="70">
        <f>C2839+D2839</f>
        <v>4</v>
      </c>
      <c r="K2839" s="56">
        <f>E2839</f>
        <v>15</v>
      </c>
      <c r="L2839" s="57">
        <f>SUM(F2839:G2839)</f>
        <v>2</v>
      </c>
    </row>
    <row r="2840" spans="1:12" ht="11.45" customHeight="1" thickTop="1" thickBot="1" x14ac:dyDescent="0.2">
      <c r="A2840" s="308"/>
      <c r="B2840" s="305"/>
      <c r="C2840" s="96">
        <f>C2839/I2839*100</f>
        <v>2.3809523809523809</v>
      </c>
      <c r="D2840" s="96">
        <f>D2839/I2839*100</f>
        <v>7.1428571428571423</v>
      </c>
      <c r="E2840" s="96">
        <f>E2839/I2839*100</f>
        <v>35.714285714285715</v>
      </c>
      <c r="F2840" s="96">
        <f>F2839/I2839*100</f>
        <v>4.7619047619047619</v>
      </c>
      <c r="G2840" s="96">
        <f>G2839/I2839*100</f>
        <v>0</v>
      </c>
      <c r="H2840" s="97">
        <f>H2839/I2839*100</f>
        <v>50</v>
      </c>
      <c r="I2840" s="167">
        <f t="shared" si="98"/>
        <v>100</v>
      </c>
      <c r="J2840" s="145">
        <f>J2839/I2839*100</f>
        <v>9.5238095238095237</v>
      </c>
      <c r="K2840" s="99">
        <f>K2839/I2839*100</f>
        <v>35.714285714285715</v>
      </c>
      <c r="L2840" s="74">
        <f>L2839/I2839*100</f>
        <v>4.7619047619047619</v>
      </c>
    </row>
    <row r="2841" spans="1:12" ht="11.45" customHeight="1" x14ac:dyDescent="0.15">
      <c r="A2841" s="298" t="s">
        <v>22</v>
      </c>
      <c r="B2841" s="301" t="s">
        <v>28</v>
      </c>
      <c r="C2841" s="53">
        <v>7</v>
      </c>
      <c r="D2841" s="53">
        <v>20</v>
      </c>
      <c r="E2841" s="53">
        <v>134</v>
      </c>
      <c r="F2841" s="53">
        <v>37</v>
      </c>
      <c r="G2841" s="53">
        <v>18</v>
      </c>
      <c r="H2841" s="53">
        <v>19</v>
      </c>
      <c r="I2841" s="34">
        <f t="shared" si="98"/>
        <v>235</v>
      </c>
      <c r="J2841" s="35">
        <f>C2841+D2841</f>
        <v>27</v>
      </c>
      <c r="K2841" s="33">
        <f>E2841</f>
        <v>134</v>
      </c>
      <c r="L2841" s="36">
        <f>SUM(F2841:G2841)</f>
        <v>55</v>
      </c>
    </row>
    <row r="2842" spans="1:12" ht="11.45" customHeight="1" x14ac:dyDescent="0.15">
      <c r="A2842" s="299"/>
      <c r="B2842" s="302"/>
      <c r="C2842" s="67">
        <f>C2841/I2841*100</f>
        <v>2.9787234042553195</v>
      </c>
      <c r="D2842" s="67">
        <f>D2841/I2841*100</f>
        <v>8.5106382978723403</v>
      </c>
      <c r="E2842" s="67">
        <f>E2841/I2841*100</f>
        <v>57.021276595744688</v>
      </c>
      <c r="F2842" s="67">
        <f>F2841/I2841*100</f>
        <v>15.74468085106383</v>
      </c>
      <c r="G2842" s="67">
        <f>G2841/I2841*100</f>
        <v>7.6595744680851059</v>
      </c>
      <c r="H2842" s="68">
        <f>H2841/I2841*100</f>
        <v>8.085106382978724</v>
      </c>
      <c r="I2842" s="69">
        <f t="shared" si="98"/>
        <v>100.00000000000001</v>
      </c>
      <c r="J2842" s="107">
        <f>J2841/I2841*100</f>
        <v>11.48936170212766</v>
      </c>
      <c r="K2842" s="51">
        <f>K2841/I2841*100</f>
        <v>57.021276595744688</v>
      </c>
      <c r="L2842" s="52">
        <f>L2841/I2841*100</f>
        <v>23.404255319148938</v>
      </c>
    </row>
    <row r="2843" spans="1:12" ht="11.45" customHeight="1" x14ac:dyDescent="0.15">
      <c r="A2843" s="299"/>
      <c r="B2843" s="303" t="s">
        <v>29</v>
      </c>
      <c r="C2843" s="53">
        <v>7</v>
      </c>
      <c r="D2843" s="53">
        <v>28</v>
      </c>
      <c r="E2843" s="53">
        <v>172</v>
      </c>
      <c r="F2843" s="53">
        <v>69</v>
      </c>
      <c r="G2843" s="53">
        <v>28</v>
      </c>
      <c r="H2843" s="53">
        <v>33</v>
      </c>
      <c r="I2843" s="54">
        <f t="shared" si="98"/>
        <v>337</v>
      </c>
      <c r="J2843" s="70">
        <f>C2843+D2843</f>
        <v>35</v>
      </c>
      <c r="K2843" s="56">
        <f>E2843</f>
        <v>172</v>
      </c>
      <c r="L2843" s="57">
        <f>SUM(F2843:G2843)</f>
        <v>97</v>
      </c>
    </row>
    <row r="2844" spans="1:12" ht="11.45" customHeight="1" x14ac:dyDescent="0.15">
      <c r="A2844" s="299"/>
      <c r="B2844" s="303"/>
      <c r="C2844" s="72">
        <f>C2843/I2843*100</f>
        <v>2.0771513353115725</v>
      </c>
      <c r="D2844" s="72">
        <f>D2843/I2843*100</f>
        <v>8.3086053412462899</v>
      </c>
      <c r="E2844" s="72">
        <f>E2843/I2843*100</f>
        <v>51.038575667655785</v>
      </c>
      <c r="F2844" s="72">
        <f>F2843/I2843*100</f>
        <v>20.474777448071215</v>
      </c>
      <c r="G2844" s="72">
        <f>G2843/I2843*100</f>
        <v>8.3086053412462899</v>
      </c>
      <c r="H2844" s="73">
        <f>H2843/I2843*100</f>
        <v>9.792284866468842</v>
      </c>
      <c r="I2844" s="69">
        <f t="shared" si="98"/>
        <v>100</v>
      </c>
      <c r="J2844" s="107">
        <f>J2843/I2843*100</f>
        <v>10.385756676557865</v>
      </c>
      <c r="K2844" s="51">
        <f>K2843/I2843*100</f>
        <v>51.038575667655785</v>
      </c>
      <c r="L2844" s="52">
        <f>L2843/I2843*100</f>
        <v>28.783382789317507</v>
      </c>
    </row>
    <row r="2845" spans="1:12" ht="11.45" customHeight="1" x14ac:dyDescent="0.15">
      <c r="A2845" s="299"/>
      <c r="B2845" s="304" t="s">
        <v>30</v>
      </c>
      <c r="C2845" s="53">
        <v>11</v>
      </c>
      <c r="D2845" s="53">
        <v>94</v>
      </c>
      <c r="E2845" s="53">
        <v>512</v>
      </c>
      <c r="F2845" s="53">
        <v>192</v>
      </c>
      <c r="G2845" s="53">
        <v>95</v>
      </c>
      <c r="H2845" s="53">
        <v>55</v>
      </c>
      <c r="I2845" s="54">
        <f t="shared" si="98"/>
        <v>959</v>
      </c>
      <c r="J2845" s="70">
        <f>C2845+D2845</f>
        <v>105</v>
      </c>
      <c r="K2845" s="56">
        <f>E2845</f>
        <v>512</v>
      </c>
      <c r="L2845" s="57">
        <f>SUM(F2845:G2845)</f>
        <v>287</v>
      </c>
    </row>
    <row r="2846" spans="1:12" ht="11.45" customHeight="1" x14ac:dyDescent="0.15">
      <c r="A2846" s="299"/>
      <c r="B2846" s="302"/>
      <c r="C2846" s="67">
        <f>C2845/I2845*100</f>
        <v>1.1470281543274243</v>
      </c>
      <c r="D2846" s="67">
        <f>D2845/I2845*100</f>
        <v>9.801876955161628</v>
      </c>
      <c r="E2846" s="67">
        <f>E2845/I2845*100</f>
        <v>53.388946819603753</v>
      </c>
      <c r="F2846" s="67">
        <f>F2845/I2845*100</f>
        <v>20.020855057351408</v>
      </c>
      <c r="G2846" s="67">
        <f>G2845/I2845*100</f>
        <v>9.9061522419186652</v>
      </c>
      <c r="H2846" s="68">
        <f>H2845/I2845*100</f>
        <v>5.7351407716371217</v>
      </c>
      <c r="I2846" s="69">
        <f t="shared" si="98"/>
        <v>100</v>
      </c>
      <c r="J2846" s="107">
        <f>J2845/I2845*100</f>
        <v>10.948905109489052</v>
      </c>
      <c r="K2846" s="51">
        <f>K2845/I2845*100</f>
        <v>53.388946819603753</v>
      </c>
      <c r="L2846" s="52">
        <f>L2845/I2845*100</f>
        <v>29.927007299270077</v>
      </c>
    </row>
    <row r="2847" spans="1:12" ht="11.45" customHeight="1" x14ac:dyDescent="0.15">
      <c r="A2847" s="299"/>
      <c r="B2847" s="303" t="s">
        <v>31</v>
      </c>
      <c r="C2847" s="53">
        <v>8</v>
      </c>
      <c r="D2847" s="53">
        <v>43</v>
      </c>
      <c r="E2847" s="53">
        <v>228</v>
      </c>
      <c r="F2847" s="53">
        <v>69</v>
      </c>
      <c r="G2847" s="53">
        <v>30</v>
      </c>
      <c r="H2847" s="53">
        <v>19</v>
      </c>
      <c r="I2847" s="54">
        <f t="shared" si="98"/>
        <v>397</v>
      </c>
      <c r="J2847" s="70">
        <f>C2847+D2847</f>
        <v>51</v>
      </c>
      <c r="K2847" s="56">
        <f>E2847</f>
        <v>228</v>
      </c>
      <c r="L2847" s="57">
        <f>SUM(F2847:G2847)</f>
        <v>99</v>
      </c>
    </row>
    <row r="2848" spans="1:12" ht="11.45" customHeight="1" x14ac:dyDescent="0.15">
      <c r="A2848" s="299"/>
      <c r="B2848" s="303"/>
      <c r="C2848" s="72">
        <f>C2847/I2847*100</f>
        <v>2.0151133501259446</v>
      </c>
      <c r="D2848" s="72">
        <f>D2847/I2847*100</f>
        <v>10.831234256926953</v>
      </c>
      <c r="E2848" s="72">
        <f>E2847/I2847*100</f>
        <v>57.430730478589417</v>
      </c>
      <c r="F2848" s="72">
        <f>F2847/I2847*100</f>
        <v>17.380352644836272</v>
      </c>
      <c r="G2848" s="72">
        <f>G2847/I2847*100</f>
        <v>7.5566750629722925</v>
      </c>
      <c r="H2848" s="73">
        <f>H2847/I2847*100</f>
        <v>4.7858942065491181</v>
      </c>
      <c r="I2848" s="69">
        <f t="shared" si="98"/>
        <v>99.999999999999986</v>
      </c>
      <c r="J2848" s="107">
        <f>J2847/I2847*100</f>
        <v>12.846347607052897</v>
      </c>
      <c r="K2848" s="51">
        <f>K2847/I2847*100</f>
        <v>57.430730478589417</v>
      </c>
      <c r="L2848" s="52">
        <f>L2847/I2847*100</f>
        <v>24.937027707808564</v>
      </c>
    </row>
    <row r="2849" spans="1:12" ht="11.45" customHeight="1" x14ac:dyDescent="0.15">
      <c r="A2849" s="299"/>
      <c r="B2849" s="304" t="s">
        <v>58</v>
      </c>
      <c r="C2849" s="53">
        <v>5</v>
      </c>
      <c r="D2849" s="53">
        <v>15</v>
      </c>
      <c r="E2849" s="53">
        <v>64</v>
      </c>
      <c r="F2849" s="53">
        <v>28</v>
      </c>
      <c r="G2849" s="53">
        <v>9</v>
      </c>
      <c r="H2849" s="53">
        <v>13</v>
      </c>
      <c r="I2849" s="54">
        <f t="shared" si="98"/>
        <v>134</v>
      </c>
      <c r="J2849" s="70">
        <f>C2849+D2849</f>
        <v>20</v>
      </c>
      <c r="K2849" s="56">
        <f>E2849</f>
        <v>64</v>
      </c>
      <c r="L2849" s="57">
        <f>SUM(F2849:G2849)</f>
        <v>37</v>
      </c>
    </row>
    <row r="2850" spans="1:12" ht="11.45" customHeight="1" x14ac:dyDescent="0.15">
      <c r="A2850" s="299"/>
      <c r="B2850" s="302"/>
      <c r="C2850" s="72">
        <f>C2849/I2849*100</f>
        <v>3.7313432835820892</v>
      </c>
      <c r="D2850" s="72">
        <f>D2849/I2849*100</f>
        <v>11.194029850746269</v>
      </c>
      <c r="E2850" s="72">
        <f>E2849/I2849*100</f>
        <v>47.761194029850742</v>
      </c>
      <c r="F2850" s="72">
        <f>F2849/I2849*100</f>
        <v>20.8955223880597</v>
      </c>
      <c r="G2850" s="72">
        <f>G2849/I2849*100</f>
        <v>6.7164179104477615</v>
      </c>
      <c r="H2850" s="73">
        <f>H2849/I2849*100</f>
        <v>9.7014925373134329</v>
      </c>
      <c r="I2850" s="69">
        <f t="shared" si="98"/>
        <v>99.999999999999986</v>
      </c>
      <c r="J2850" s="107">
        <f>J2849/I2849*100</f>
        <v>14.925373134328357</v>
      </c>
      <c r="K2850" s="51">
        <f>K2849/I2849*100</f>
        <v>47.761194029850742</v>
      </c>
      <c r="L2850" s="52">
        <f>L2849/I2849*100</f>
        <v>27.611940298507463</v>
      </c>
    </row>
    <row r="2851" spans="1:12" ht="11.45" customHeight="1" x14ac:dyDescent="0.15">
      <c r="A2851" s="299"/>
      <c r="B2851" s="303" t="s">
        <v>25</v>
      </c>
      <c r="C2851" s="53">
        <v>0</v>
      </c>
      <c r="D2851" s="53">
        <v>2</v>
      </c>
      <c r="E2851" s="53">
        <v>12</v>
      </c>
      <c r="F2851" s="53">
        <v>1</v>
      </c>
      <c r="G2851" s="53">
        <v>0</v>
      </c>
      <c r="H2851" s="53">
        <v>25</v>
      </c>
      <c r="I2851" s="54">
        <f t="shared" si="98"/>
        <v>40</v>
      </c>
      <c r="J2851" s="70">
        <f>C2851+D2851</f>
        <v>2</v>
      </c>
      <c r="K2851" s="56">
        <f>E2851</f>
        <v>12</v>
      </c>
      <c r="L2851" s="57">
        <f>SUM(F2851:G2851)</f>
        <v>1</v>
      </c>
    </row>
    <row r="2852" spans="1:12" ht="11.45" customHeight="1" thickBot="1" x14ac:dyDescent="0.2">
      <c r="A2852" s="300"/>
      <c r="B2852" s="305"/>
      <c r="C2852" s="96">
        <f>C2851/I2851*100</f>
        <v>0</v>
      </c>
      <c r="D2852" s="96">
        <f>D2851/I2851*100</f>
        <v>5</v>
      </c>
      <c r="E2852" s="96">
        <f>E2851/I2851*100</f>
        <v>30</v>
      </c>
      <c r="F2852" s="96">
        <f>F2851/I2851*100</f>
        <v>2.5</v>
      </c>
      <c r="G2852" s="96">
        <f>G2851/I2851*100</f>
        <v>0</v>
      </c>
      <c r="H2852" s="97">
        <f>H2851/I2851*100</f>
        <v>62.5</v>
      </c>
      <c r="I2852" s="167">
        <f t="shared" si="98"/>
        <v>100</v>
      </c>
      <c r="J2852" s="145">
        <f>J2851/I2851*100</f>
        <v>5</v>
      </c>
      <c r="K2852" s="99">
        <f>K2851/I2851*100</f>
        <v>30</v>
      </c>
      <c r="L2852" s="74">
        <f>L2851/I2851*100</f>
        <v>2.5</v>
      </c>
    </row>
    <row r="2853" spans="1:12" s="240" customFormat="1" ht="15" customHeight="1" x14ac:dyDescent="0.15">
      <c r="A2853" s="339" t="s">
        <v>49</v>
      </c>
      <c r="B2853" s="339"/>
      <c r="C2853" s="339"/>
      <c r="D2853" s="339"/>
      <c r="E2853" s="339"/>
      <c r="F2853" s="339"/>
      <c r="G2853" s="339"/>
      <c r="H2853" s="339"/>
      <c r="I2853" s="339"/>
      <c r="J2853" s="339"/>
      <c r="K2853" s="339"/>
      <c r="L2853" s="339"/>
    </row>
    <row r="2854" spans="1:12" s="240" customFormat="1" ht="15" customHeight="1" x14ac:dyDescent="0.15">
      <c r="A2854" s="322" t="s">
        <v>50</v>
      </c>
      <c r="B2854" s="322"/>
      <c r="C2854" s="322"/>
      <c r="D2854" s="322"/>
      <c r="E2854" s="322"/>
      <c r="F2854" s="322"/>
      <c r="G2854" s="322"/>
      <c r="H2854" s="322"/>
      <c r="I2854" s="322"/>
      <c r="J2854" s="322"/>
      <c r="K2854" s="322"/>
      <c r="L2854" s="322"/>
    </row>
    <row r="2855" spans="1:12" s="4" customFormat="1" ht="30" customHeight="1" thickBot="1" x14ac:dyDescent="0.2">
      <c r="A2855" s="309" t="s">
        <v>107</v>
      </c>
      <c r="B2855" s="309"/>
      <c r="C2855" s="309"/>
      <c r="D2855" s="309"/>
      <c r="E2855" s="309"/>
      <c r="F2855" s="309"/>
      <c r="G2855" s="309"/>
      <c r="H2855" s="309"/>
      <c r="I2855" s="309"/>
      <c r="J2855" s="309"/>
      <c r="K2855" s="309"/>
      <c r="L2855" s="309"/>
    </row>
    <row r="2856" spans="1:12" s="2" customFormat="1" ht="2.25" customHeight="1" x14ac:dyDescent="0.15">
      <c r="A2856" s="310" t="s">
        <v>173</v>
      </c>
      <c r="B2856" s="311"/>
      <c r="C2856" s="5"/>
      <c r="D2856" s="5"/>
      <c r="E2856" s="5"/>
      <c r="F2856" s="5"/>
      <c r="G2856" s="5"/>
      <c r="H2856" s="209"/>
      <c r="I2856" s="7"/>
      <c r="J2856" s="210"/>
      <c r="K2856" s="5"/>
      <c r="L2856" s="9"/>
    </row>
    <row r="2857" spans="1:12" s="2" customFormat="1" ht="10.15" customHeight="1" x14ac:dyDescent="0.15">
      <c r="A2857" s="312"/>
      <c r="B2857" s="313"/>
      <c r="C2857" s="10">
        <v>1</v>
      </c>
      <c r="D2857" s="10">
        <v>2</v>
      </c>
      <c r="E2857" s="10">
        <v>3</v>
      </c>
      <c r="F2857" s="10">
        <v>4</v>
      </c>
      <c r="G2857" s="10">
        <v>5</v>
      </c>
      <c r="H2857" s="325" t="s">
        <v>174</v>
      </c>
      <c r="I2857" s="11"/>
      <c r="J2857" s="207" t="s">
        <v>175</v>
      </c>
      <c r="K2857" s="10">
        <v>3</v>
      </c>
      <c r="L2857" s="13" t="s">
        <v>176</v>
      </c>
    </row>
    <row r="2858" spans="1:12" s="2" customFormat="1" ht="2.25" customHeight="1" x14ac:dyDescent="0.15">
      <c r="A2858" s="312"/>
      <c r="B2858" s="313"/>
      <c r="C2858" s="10"/>
      <c r="D2858" s="10"/>
      <c r="E2858" s="10"/>
      <c r="F2858" s="10"/>
      <c r="G2858" s="10"/>
      <c r="H2858" s="325"/>
      <c r="I2858" s="11"/>
      <c r="J2858" s="207"/>
      <c r="K2858" s="10"/>
      <c r="L2858" s="13"/>
    </row>
    <row r="2859" spans="1:12" s="2" customFormat="1" ht="2.25" customHeight="1" x14ac:dyDescent="0.15">
      <c r="A2859" s="312"/>
      <c r="B2859" s="313"/>
      <c r="C2859" s="14"/>
      <c r="D2859" s="14"/>
      <c r="E2859" s="14"/>
      <c r="F2859" s="14"/>
      <c r="G2859" s="14"/>
      <c r="H2859" s="325"/>
      <c r="I2859" s="15"/>
      <c r="J2859" s="208"/>
      <c r="K2859" s="17"/>
      <c r="L2859" s="18"/>
    </row>
    <row r="2860" spans="1:12" s="24" customFormat="1" ht="60" customHeight="1" x14ac:dyDescent="0.15">
      <c r="A2860" s="316" t="s">
        <v>35</v>
      </c>
      <c r="B2860" s="317"/>
      <c r="C2860" s="21" t="s">
        <v>177</v>
      </c>
      <c r="D2860" s="21" t="s">
        <v>178</v>
      </c>
      <c r="E2860" s="21" t="s">
        <v>80</v>
      </c>
      <c r="F2860" s="21" t="s">
        <v>179</v>
      </c>
      <c r="G2860" s="21" t="s">
        <v>180</v>
      </c>
      <c r="H2860" s="325"/>
      <c r="I2860" s="15" t="s">
        <v>5</v>
      </c>
      <c r="J2860" s="22" t="s">
        <v>177</v>
      </c>
      <c r="K2860" s="21" t="s">
        <v>127</v>
      </c>
      <c r="L2860" s="23" t="s">
        <v>180</v>
      </c>
    </row>
    <row r="2861" spans="1:12" s="24" customFormat="1" ht="2.25" customHeight="1" thickBot="1" x14ac:dyDescent="0.2">
      <c r="A2861" s="173"/>
      <c r="B2861" s="174"/>
      <c r="C2861" s="175"/>
      <c r="D2861" s="176"/>
      <c r="E2861" s="175"/>
      <c r="F2861" s="176"/>
      <c r="G2861" s="175"/>
      <c r="H2861" s="177"/>
      <c r="I2861" s="178"/>
      <c r="J2861" s="179"/>
      <c r="K2861" s="175"/>
      <c r="L2861" s="180"/>
    </row>
    <row r="2862" spans="1:12" s="37" customFormat="1" ht="11.25" customHeight="1" x14ac:dyDescent="0.15">
      <c r="A2862" s="318" t="s">
        <v>23</v>
      </c>
      <c r="B2862" s="319"/>
      <c r="C2862" s="33">
        <f t="shared" ref="C2862:H2862" si="99">C2864+C2866+C2868+C2870+C2872</f>
        <v>71</v>
      </c>
      <c r="D2862" s="33">
        <f t="shared" si="99"/>
        <v>489</v>
      </c>
      <c r="E2862" s="33">
        <f t="shared" si="99"/>
        <v>1239</v>
      </c>
      <c r="F2862" s="33">
        <f t="shared" si="99"/>
        <v>113</v>
      </c>
      <c r="G2862" s="33">
        <f t="shared" si="99"/>
        <v>70</v>
      </c>
      <c r="H2862" s="33">
        <f t="shared" si="99"/>
        <v>120</v>
      </c>
      <c r="I2862" s="34">
        <f t="shared" ref="I2862:I2871" si="100">SUM(C2862:H2862)</f>
        <v>2102</v>
      </c>
      <c r="J2862" s="35">
        <f>C2862+D2862</f>
        <v>560</v>
      </c>
      <c r="K2862" s="33">
        <f>E2862</f>
        <v>1239</v>
      </c>
      <c r="L2862" s="36">
        <f>SUM(F2862:G2862)</f>
        <v>183</v>
      </c>
    </row>
    <row r="2863" spans="1:12" s="37" customFormat="1" ht="11.25" customHeight="1" thickBot="1" x14ac:dyDescent="0.2">
      <c r="A2863" s="320"/>
      <c r="B2863" s="321"/>
      <c r="C2863" s="142">
        <f>C2862/I2862*100</f>
        <v>3.3777354900095147</v>
      </c>
      <c r="D2863" s="142">
        <f>D2862/I2862*100</f>
        <v>23.263558515699334</v>
      </c>
      <c r="E2863" s="142">
        <f>E2862/I2862*100</f>
        <v>58.943862987630823</v>
      </c>
      <c r="F2863" s="142">
        <f>F2862/I2862*100</f>
        <v>5.3758325404376786</v>
      </c>
      <c r="G2863" s="142">
        <f>G2862/I2862*100</f>
        <v>3.3301617507136063</v>
      </c>
      <c r="H2863" s="181">
        <f>H2862/I2862*100</f>
        <v>5.7088487155090393</v>
      </c>
      <c r="I2863" s="167">
        <f t="shared" si="100"/>
        <v>99.999999999999986</v>
      </c>
      <c r="J2863" s="145">
        <f>J2862/I2862*100</f>
        <v>26.641294005708851</v>
      </c>
      <c r="K2863" s="99">
        <f>K2862/I2862*100</f>
        <v>58.943862987630823</v>
      </c>
      <c r="L2863" s="74">
        <f>L2862/I2862*100</f>
        <v>8.7059942911512831</v>
      </c>
    </row>
    <row r="2864" spans="1:12" s="37" customFormat="1" ht="11.45" customHeight="1" x14ac:dyDescent="0.15">
      <c r="A2864" s="298" t="s">
        <v>128</v>
      </c>
      <c r="B2864" s="301" t="s">
        <v>20</v>
      </c>
      <c r="C2864" s="53">
        <v>54</v>
      </c>
      <c r="D2864" s="53">
        <v>332</v>
      </c>
      <c r="E2864" s="53">
        <v>826</v>
      </c>
      <c r="F2864" s="53">
        <v>85</v>
      </c>
      <c r="G2864" s="53">
        <v>52</v>
      </c>
      <c r="H2864" s="53">
        <v>52</v>
      </c>
      <c r="I2864" s="34">
        <f t="shared" si="100"/>
        <v>1401</v>
      </c>
      <c r="J2864" s="35">
        <f>C2864+D2864</f>
        <v>386</v>
      </c>
      <c r="K2864" s="33">
        <f>E2864</f>
        <v>826</v>
      </c>
      <c r="L2864" s="36">
        <f>SUM(F2864:G2864)</f>
        <v>137</v>
      </c>
    </row>
    <row r="2865" spans="1:12" s="37" customFormat="1" ht="11.45" customHeight="1" x14ac:dyDescent="0.15">
      <c r="A2865" s="299"/>
      <c r="B2865" s="302"/>
      <c r="C2865" s="127">
        <f>C2864/I2864*100</f>
        <v>3.8543897216274088</v>
      </c>
      <c r="D2865" s="67">
        <f>D2864/I2864*100</f>
        <v>23.69735902926481</v>
      </c>
      <c r="E2865" s="67">
        <f>E2864/I2864*100</f>
        <v>58.957887223411852</v>
      </c>
      <c r="F2865" s="67">
        <f>F2864/I2864*100</f>
        <v>6.0670949321912921</v>
      </c>
      <c r="G2865" s="67">
        <f>G2864/I2864*100</f>
        <v>3.7116345467523195</v>
      </c>
      <c r="H2865" s="68">
        <f>H2864/I2864*100</f>
        <v>3.7116345467523195</v>
      </c>
      <c r="I2865" s="69">
        <f t="shared" si="100"/>
        <v>100.00000000000001</v>
      </c>
      <c r="J2865" s="107">
        <f>J2864/I2864*100</f>
        <v>27.551748750892219</v>
      </c>
      <c r="K2865" s="51">
        <f>K2864/I2864*100</f>
        <v>58.957887223411852</v>
      </c>
      <c r="L2865" s="52">
        <f>L2864/I2864*100</f>
        <v>9.7787294789436103</v>
      </c>
    </row>
    <row r="2866" spans="1:12" s="37" customFormat="1" ht="11.45" customHeight="1" x14ac:dyDescent="0.15">
      <c r="A2866" s="299"/>
      <c r="B2866" s="303" t="s">
        <v>21</v>
      </c>
      <c r="C2866" s="53">
        <v>11</v>
      </c>
      <c r="D2866" s="53">
        <v>111</v>
      </c>
      <c r="E2866" s="53">
        <v>289</v>
      </c>
      <c r="F2866" s="53">
        <v>16</v>
      </c>
      <c r="G2866" s="53">
        <v>9</v>
      </c>
      <c r="H2866" s="53">
        <v>46</v>
      </c>
      <c r="I2866" s="54">
        <f t="shared" si="100"/>
        <v>482</v>
      </c>
      <c r="J2866" s="70">
        <f>C2866+D2866</f>
        <v>122</v>
      </c>
      <c r="K2866" s="56">
        <f>E2866</f>
        <v>289</v>
      </c>
      <c r="L2866" s="57">
        <f>SUM(F2866:G2866)</f>
        <v>25</v>
      </c>
    </row>
    <row r="2867" spans="1:12" s="37" customFormat="1" ht="11.45" customHeight="1" x14ac:dyDescent="0.15">
      <c r="A2867" s="299"/>
      <c r="B2867" s="303"/>
      <c r="C2867" s="72">
        <f>C2866/I2866*100</f>
        <v>2.2821576763485476</v>
      </c>
      <c r="D2867" s="72">
        <f>D2866/I2866*100</f>
        <v>23.029045643153527</v>
      </c>
      <c r="E2867" s="72">
        <f>E2866/I2866*100</f>
        <v>59.95850622406639</v>
      </c>
      <c r="F2867" s="72">
        <f>F2866/I2866*100</f>
        <v>3.3195020746887969</v>
      </c>
      <c r="G2867" s="72">
        <f>G2866/I2866*100</f>
        <v>1.8672199170124482</v>
      </c>
      <c r="H2867" s="73">
        <f>H2866/I2866*100</f>
        <v>9.5435684647302903</v>
      </c>
      <c r="I2867" s="69">
        <f t="shared" si="100"/>
        <v>100</v>
      </c>
      <c r="J2867" s="107">
        <f>J2866/I2866*100</f>
        <v>25.311203319502074</v>
      </c>
      <c r="K2867" s="51">
        <f>K2866/I2866*100</f>
        <v>59.95850622406639</v>
      </c>
      <c r="L2867" s="52">
        <f>L2866/I2866*100</f>
        <v>5.186721991701245</v>
      </c>
    </row>
    <row r="2868" spans="1:12" s="37" customFormat="1" ht="11.45" customHeight="1" x14ac:dyDescent="0.15">
      <c r="A2868" s="299"/>
      <c r="B2868" s="304" t="s">
        <v>181</v>
      </c>
      <c r="C2868" s="53">
        <v>4</v>
      </c>
      <c r="D2868" s="53">
        <v>37</v>
      </c>
      <c r="E2868" s="53">
        <v>91</v>
      </c>
      <c r="F2868" s="53">
        <v>10</v>
      </c>
      <c r="G2868" s="53">
        <v>6</v>
      </c>
      <c r="H2868" s="53">
        <v>15</v>
      </c>
      <c r="I2868" s="54">
        <f t="shared" si="100"/>
        <v>163</v>
      </c>
      <c r="J2868" s="70">
        <f>C2868+D2868</f>
        <v>41</v>
      </c>
      <c r="K2868" s="56">
        <f>E2868</f>
        <v>91</v>
      </c>
      <c r="L2868" s="57">
        <f>SUM(F2868:G2868)</f>
        <v>16</v>
      </c>
    </row>
    <row r="2869" spans="1:12" s="37" customFormat="1" ht="11.45" customHeight="1" x14ac:dyDescent="0.15">
      <c r="A2869" s="299"/>
      <c r="B2869" s="302"/>
      <c r="C2869" s="67">
        <f>C2868/I2868*100</f>
        <v>2.4539877300613497</v>
      </c>
      <c r="D2869" s="67">
        <f>D2868/I2868*100</f>
        <v>22.699386503067483</v>
      </c>
      <c r="E2869" s="67">
        <f>E2868/I2868*100</f>
        <v>55.828220858895705</v>
      </c>
      <c r="F2869" s="67">
        <f>F2868/I2868*100</f>
        <v>6.1349693251533743</v>
      </c>
      <c r="G2869" s="67">
        <f>G2868/I2868*100</f>
        <v>3.6809815950920246</v>
      </c>
      <c r="H2869" s="68">
        <f>H2868/I2868*100</f>
        <v>9.2024539877300615</v>
      </c>
      <c r="I2869" s="69">
        <f t="shared" si="100"/>
        <v>100</v>
      </c>
      <c r="J2869" s="107">
        <f>J2868/I2868*100</f>
        <v>25.153374233128833</v>
      </c>
      <c r="K2869" s="51">
        <f>K2868/I2868*100</f>
        <v>55.828220858895705</v>
      </c>
      <c r="L2869" s="52">
        <f>L2868/I2868*100</f>
        <v>9.8159509202453989</v>
      </c>
    </row>
    <row r="2870" spans="1:12" s="37" customFormat="1" ht="11.45" customHeight="1" x14ac:dyDescent="0.15">
      <c r="A2870" s="299"/>
      <c r="B2870" s="303" t="s">
        <v>182</v>
      </c>
      <c r="C2870" s="53">
        <v>2</v>
      </c>
      <c r="D2870" s="53">
        <v>9</v>
      </c>
      <c r="E2870" s="53">
        <v>33</v>
      </c>
      <c r="F2870" s="53">
        <v>2</v>
      </c>
      <c r="G2870" s="53">
        <v>3</v>
      </c>
      <c r="H2870" s="53">
        <v>7</v>
      </c>
      <c r="I2870" s="54">
        <f t="shared" si="100"/>
        <v>56</v>
      </c>
      <c r="J2870" s="70">
        <f>C2870+D2870</f>
        <v>11</v>
      </c>
      <c r="K2870" s="56">
        <f>E2870</f>
        <v>33</v>
      </c>
      <c r="L2870" s="57">
        <f>SUM(F2870:G2870)</f>
        <v>5</v>
      </c>
    </row>
    <row r="2871" spans="1:12" s="37" customFormat="1" ht="11.45" customHeight="1" thickBot="1" x14ac:dyDescent="0.2">
      <c r="A2871" s="299"/>
      <c r="B2871" s="303"/>
      <c r="C2871" s="131">
        <f>C2870/I2870*100</f>
        <v>3.5714285714285712</v>
      </c>
      <c r="D2871" s="131">
        <f>D2870/I2870*100</f>
        <v>16.071428571428573</v>
      </c>
      <c r="E2871" s="131">
        <f>E2870/I2870*100</f>
        <v>58.928571428571431</v>
      </c>
      <c r="F2871" s="131">
        <f>F2870/I2870*100</f>
        <v>3.5714285714285712</v>
      </c>
      <c r="G2871" s="131">
        <f>G2870/I2870*100</f>
        <v>5.3571428571428568</v>
      </c>
      <c r="H2871" s="196">
        <f>H2870/I2870*100</f>
        <v>12.5</v>
      </c>
      <c r="I2871" s="69">
        <f t="shared" si="100"/>
        <v>100.00000000000001</v>
      </c>
      <c r="J2871" s="107">
        <f>J2870/I2870*100</f>
        <v>19.642857142857142</v>
      </c>
      <c r="K2871" s="51">
        <f>K2870/I2870*100</f>
        <v>58.928571428571431</v>
      </c>
      <c r="L2871" s="52">
        <f>L2870/I2870*100</f>
        <v>8.9285714285714288</v>
      </c>
    </row>
    <row r="2872" spans="1:12" s="37" customFormat="1" ht="11.45" hidden="1" customHeight="1" x14ac:dyDescent="0.15">
      <c r="A2872" s="299"/>
      <c r="B2872" s="304" t="s">
        <v>169</v>
      </c>
      <c r="C2872" s="75">
        <v>0</v>
      </c>
      <c r="D2872" s="75">
        <v>0</v>
      </c>
      <c r="E2872" s="75">
        <v>0</v>
      </c>
      <c r="F2872" s="75">
        <v>0</v>
      </c>
      <c r="G2872" s="75">
        <v>0</v>
      </c>
      <c r="H2872" s="76">
        <v>0</v>
      </c>
      <c r="I2872" s="156">
        <v>0</v>
      </c>
      <c r="J2872" s="157">
        <v>0</v>
      </c>
      <c r="K2872" s="158">
        <v>0</v>
      </c>
      <c r="L2872" s="80">
        <v>0</v>
      </c>
    </row>
    <row r="2873" spans="1:12" s="37" customFormat="1" ht="11.45" hidden="1" customHeight="1" thickBot="1" x14ac:dyDescent="0.2">
      <c r="A2873" s="300"/>
      <c r="B2873" s="305"/>
      <c r="C2873" s="134" t="s">
        <v>119</v>
      </c>
      <c r="D2873" s="134" t="s">
        <v>119</v>
      </c>
      <c r="E2873" s="134" t="s">
        <v>119</v>
      </c>
      <c r="F2873" s="134" t="s">
        <v>119</v>
      </c>
      <c r="G2873" s="134" t="s">
        <v>119</v>
      </c>
      <c r="H2873" s="182" t="s">
        <v>119</v>
      </c>
      <c r="I2873" s="161" t="s">
        <v>119</v>
      </c>
      <c r="J2873" s="162" t="s">
        <v>119</v>
      </c>
      <c r="K2873" s="163" t="s">
        <v>119</v>
      </c>
      <c r="L2873" s="164" t="s">
        <v>119</v>
      </c>
    </row>
    <row r="2874" spans="1:12" s="37" customFormat="1" ht="11.45" customHeight="1" x14ac:dyDescent="0.15">
      <c r="A2874" s="298" t="s">
        <v>170</v>
      </c>
      <c r="B2874" s="301" t="s">
        <v>1</v>
      </c>
      <c r="C2874" s="53">
        <v>28</v>
      </c>
      <c r="D2874" s="53">
        <v>186</v>
      </c>
      <c r="E2874" s="53">
        <v>513</v>
      </c>
      <c r="F2874" s="53">
        <v>60</v>
      </c>
      <c r="G2874" s="53">
        <v>40</v>
      </c>
      <c r="H2874" s="53">
        <v>38</v>
      </c>
      <c r="I2874" s="34">
        <f t="shared" ref="I2874:I2923" si="101">SUM(C2874:H2874)</f>
        <v>865</v>
      </c>
      <c r="J2874" s="35">
        <f>C2874+D2874</f>
        <v>214</v>
      </c>
      <c r="K2874" s="33">
        <f>E2874</f>
        <v>513</v>
      </c>
      <c r="L2874" s="36">
        <f>SUM(F2874:G2874)</f>
        <v>100</v>
      </c>
    </row>
    <row r="2875" spans="1:12" s="37" customFormat="1" ht="11.45" customHeight="1" x14ac:dyDescent="0.15">
      <c r="A2875" s="299"/>
      <c r="B2875" s="303"/>
      <c r="C2875" s="72">
        <f>C2874/I2874*100</f>
        <v>3.2369942196531789</v>
      </c>
      <c r="D2875" s="72">
        <f>D2874/I2874*100</f>
        <v>21.502890173410407</v>
      </c>
      <c r="E2875" s="72">
        <f>E2874/I2874*100</f>
        <v>59.306358381502889</v>
      </c>
      <c r="F2875" s="72">
        <f>F2874/I2874*100</f>
        <v>6.9364161849710975</v>
      </c>
      <c r="G2875" s="72">
        <f>G2874/I2874*100</f>
        <v>4.6242774566473983</v>
      </c>
      <c r="H2875" s="73">
        <f>H2874/I2874*100</f>
        <v>4.3930635838150289</v>
      </c>
      <c r="I2875" s="69">
        <f t="shared" si="101"/>
        <v>100</v>
      </c>
      <c r="J2875" s="107">
        <f>J2874/I2874*100</f>
        <v>24.739884393063583</v>
      </c>
      <c r="K2875" s="51">
        <f>K2874/I2874*100</f>
        <v>59.306358381502889</v>
      </c>
      <c r="L2875" s="52">
        <f>L2874/I2874*100</f>
        <v>11.560693641618498</v>
      </c>
    </row>
    <row r="2876" spans="1:12" s="37" customFormat="1" ht="11.45" customHeight="1" x14ac:dyDescent="0.15">
      <c r="A2876" s="299"/>
      <c r="B2876" s="304" t="s">
        <v>2</v>
      </c>
      <c r="C2876" s="53">
        <v>43</v>
      </c>
      <c r="D2876" s="53">
        <v>300</v>
      </c>
      <c r="E2876" s="53">
        <v>721</v>
      </c>
      <c r="F2876" s="53">
        <v>53</v>
      </c>
      <c r="G2876" s="53">
        <v>30</v>
      </c>
      <c r="H2876" s="53">
        <v>66</v>
      </c>
      <c r="I2876" s="54">
        <f t="shared" si="101"/>
        <v>1213</v>
      </c>
      <c r="J2876" s="70">
        <f>C2876+D2876</f>
        <v>343</v>
      </c>
      <c r="K2876" s="56">
        <f>E2876</f>
        <v>721</v>
      </c>
      <c r="L2876" s="57">
        <f>SUM(F2876:G2876)</f>
        <v>83</v>
      </c>
    </row>
    <row r="2877" spans="1:12" s="37" customFormat="1" ht="11.45" customHeight="1" x14ac:dyDescent="0.15">
      <c r="A2877" s="299"/>
      <c r="B2877" s="302"/>
      <c r="C2877" s="67">
        <f>C2876/I2876*100</f>
        <v>3.5449299258037921</v>
      </c>
      <c r="D2877" s="67">
        <f>D2876/I2876*100</f>
        <v>24.732069249793902</v>
      </c>
      <c r="E2877" s="67">
        <f>E2876/I2876*100</f>
        <v>59.439406430338003</v>
      </c>
      <c r="F2877" s="67">
        <f>F2876/I2876*100</f>
        <v>4.3693322341302556</v>
      </c>
      <c r="G2877" s="67">
        <f>G2876/I2876*100</f>
        <v>2.4732069249793898</v>
      </c>
      <c r="H2877" s="68">
        <f>H2876/I2876*100</f>
        <v>5.4410552349546579</v>
      </c>
      <c r="I2877" s="69">
        <f t="shared" si="101"/>
        <v>100.00000000000001</v>
      </c>
      <c r="J2877" s="107">
        <f>J2876/I2876*100</f>
        <v>28.276999175597687</v>
      </c>
      <c r="K2877" s="51">
        <f>K2876/I2876*100</f>
        <v>59.439406430338003</v>
      </c>
      <c r="L2877" s="52">
        <f>L2876/I2876*100</f>
        <v>6.8425391591096449</v>
      </c>
    </row>
    <row r="2878" spans="1:12" s="37" customFormat="1" ht="11.45" customHeight="1" x14ac:dyDescent="0.15">
      <c r="A2878" s="299"/>
      <c r="B2878" s="303" t="s">
        <v>6</v>
      </c>
      <c r="C2878" s="53">
        <v>0</v>
      </c>
      <c r="D2878" s="53">
        <v>3</v>
      </c>
      <c r="E2878" s="53">
        <v>5</v>
      </c>
      <c r="F2878" s="53">
        <v>0</v>
      </c>
      <c r="G2878" s="53">
        <v>0</v>
      </c>
      <c r="H2878" s="53">
        <v>16</v>
      </c>
      <c r="I2878" s="54">
        <f t="shared" si="101"/>
        <v>24</v>
      </c>
      <c r="J2878" s="70">
        <f>C2878+D2878</f>
        <v>3</v>
      </c>
      <c r="K2878" s="56">
        <f>E2878</f>
        <v>5</v>
      </c>
      <c r="L2878" s="57">
        <f>SUM(F2878:G2878)</f>
        <v>0</v>
      </c>
    </row>
    <row r="2879" spans="1:12" s="37" customFormat="1" ht="11.45" customHeight="1" thickBot="1" x14ac:dyDescent="0.2">
      <c r="A2879" s="300"/>
      <c r="B2879" s="305"/>
      <c r="C2879" s="96">
        <f>C2878/I2878*100</f>
        <v>0</v>
      </c>
      <c r="D2879" s="96">
        <f>D2878/I2878*100</f>
        <v>12.5</v>
      </c>
      <c r="E2879" s="96">
        <f>E2878/I2878*100</f>
        <v>20.833333333333336</v>
      </c>
      <c r="F2879" s="96">
        <f>F2878/I2878*100</f>
        <v>0</v>
      </c>
      <c r="G2879" s="96">
        <f>G2878/I2878*100</f>
        <v>0</v>
      </c>
      <c r="H2879" s="97">
        <f>H2878/I2878*100</f>
        <v>66.666666666666657</v>
      </c>
      <c r="I2879" s="167">
        <f t="shared" si="101"/>
        <v>100</v>
      </c>
      <c r="J2879" s="145">
        <f>J2878/I2878*100</f>
        <v>12.5</v>
      </c>
      <c r="K2879" s="99">
        <f>K2878/I2878*100</f>
        <v>20.833333333333336</v>
      </c>
      <c r="L2879" s="74">
        <f>L2878/I2878*100</f>
        <v>0</v>
      </c>
    </row>
    <row r="2880" spans="1:12" s="37" customFormat="1" ht="11.45" customHeight="1" x14ac:dyDescent="0.15">
      <c r="A2880" s="298" t="s">
        <v>171</v>
      </c>
      <c r="B2880" s="301" t="s">
        <v>7</v>
      </c>
      <c r="C2880" s="53">
        <v>7</v>
      </c>
      <c r="D2880" s="53">
        <v>13</v>
      </c>
      <c r="E2880" s="53">
        <v>32</v>
      </c>
      <c r="F2880" s="53">
        <v>2</v>
      </c>
      <c r="G2880" s="53">
        <v>1</v>
      </c>
      <c r="H2880" s="53">
        <v>2</v>
      </c>
      <c r="I2880" s="34">
        <f t="shared" si="101"/>
        <v>57</v>
      </c>
      <c r="J2880" s="35">
        <f>C2880+D2880</f>
        <v>20</v>
      </c>
      <c r="K2880" s="33">
        <f>E2880</f>
        <v>32</v>
      </c>
      <c r="L2880" s="36">
        <f>SUM(F2880:G2880)</f>
        <v>3</v>
      </c>
    </row>
    <row r="2881" spans="1:12" s="37" customFormat="1" ht="11.45" customHeight="1" x14ac:dyDescent="0.15">
      <c r="A2881" s="299"/>
      <c r="B2881" s="302"/>
      <c r="C2881" s="67">
        <f>C2880/I2880*100</f>
        <v>12.280701754385964</v>
      </c>
      <c r="D2881" s="67">
        <f>D2880/I2880*100</f>
        <v>22.807017543859647</v>
      </c>
      <c r="E2881" s="67">
        <f>E2880/I2880*100</f>
        <v>56.140350877192979</v>
      </c>
      <c r="F2881" s="67">
        <f>F2880/I2880*100</f>
        <v>3.5087719298245612</v>
      </c>
      <c r="G2881" s="67">
        <f>G2880/I2880*100</f>
        <v>1.7543859649122806</v>
      </c>
      <c r="H2881" s="68">
        <f>H2880/I2880*100</f>
        <v>3.5087719298245612</v>
      </c>
      <c r="I2881" s="69">
        <f t="shared" si="101"/>
        <v>99.999999999999986</v>
      </c>
      <c r="J2881" s="107">
        <f>J2880/I2880*100</f>
        <v>35.087719298245609</v>
      </c>
      <c r="K2881" s="51">
        <f>K2880/I2880*100</f>
        <v>56.140350877192979</v>
      </c>
      <c r="L2881" s="52">
        <f>L2880/I2880*100</f>
        <v>5.2631578947368416</v>
      </c>
    </row>
    <row r="2882" spans="1:12" s="37" customFormat="1" ht="11.45" customHeight="1" x14ac:dyDescent="0.15">
      <c r="A2882" s="299"/>
      <c r="B2882" s="303" t="s">
        <v>8</v>
      </c>
      <c r="C2882" s="53">
        <v>5</v>
      </c>
      <c r="D2882" s="53">
        <v>28</v>
      </c>
      <c r="E2882" s="53">
        <v>126</v>
      </c>
      <c r="F2882" s="53">
        <v>6</v>
      </c>
      <c r="G2882" s="53">
        <v>2</v>
      </c>
      <c r="H2882" s="53">
        <v>4</v>
      </c>
      <c r="I2882" s="54">
        <f t="shared" si="101"/>
        <v>171</v>
      </c>
      <c r="J2882" s="70">
        <f>C2882+D2882</f>
        <v>33</v>
      </c>
      <c r="K2882" s="56">
        <f>E2882</f>
        <v>126</v>
      </c>
      <c r="L2882" s="57">
        <f>SUM(F2882:G2882)</f>
        <v>8</v>
      </c>
    </row>
    <row r="2883" spans="1:12" s="37" customFormat="1" ht="11.45" customHeight="1" x14ac:dyDescent="0.15">
      <c r="A2883" s="299"/>
      <c r="B2883" s="303"/>
      <c r="C2883" s="72">
        <f>C2882/I2882*100</f>
        <v>2.9239766081871341</v>
      </c>
      <c r="D2883" s="72">
        <f>D2882/I2882*100</f>
        <v>16.374269005847953</v>
      </c>
      <c r="E2883" s="72">
        <f>E2882/I2882*100</f>
        <v>73.68421052631578</v>
      </c>
      <c r="F2883" s="72">
        <f>F2882/I2882*100</f>
        <v>3.5087719298245612</v>
      </c>
      <c r="G2883" s="72">
        <f>G2882/I2882*100</f>
        <v>1.1695906432748537</v>
      </c>
      <c r="H2883" s="73">
        <f>H2882/I2882*100</f>
        <v>2.3391812865497075</v>
      </c>
      <c r="I2883" s="69">
        <f t="shared" si="101"/>
        <v>100</v>
      </c>
      <c r="J2883" s="107">
        <f>J2882/I2882*100</f>
        <v>19.298245614035086</v>
      </c>
      <c r="K2883" s="51">
        <f>K2882/I2882*100</f>
        <v>73.68421052631578</v>
      </c>
      <c r="L2883" s="52">
        <f>L2882/I2882*100</f>
        <v>4.6783625730994149</v>
      </c>
    </row>
    <row r="2884" spans="1:12" s="37" customFormat="1" ht="11.45" customHeight="1" x14ac:dyDescent="0.15">
      <c r="A2884" s="299"/>
      <c r="B2884" s="304" t="s">
        <v>9</v>
      </c>
      <c r="C2884" s="53">
        <v>6</v>
      </c>
      <c r="D2884" s="53">
        <v>47</v>
      </c>
      <c r="E2884" s="53">
        <v>157</v>
      </c>
      <c r="F2884" s="53">
        <v>9</v>
      </c>
      <c r="G2884" s="53">
        <v>13</v>
      </c>
      <c r="H2884" s="53">
        <v>3</v>
      </c>
      <c r="I2884" s="54">
        <f t="shared" si="101"/>
        <v>235</v>
      </c>
      <c r="J2884" s="70">
        <f>C2884+D2884</f>
        <v>53</v>
      </c>
      <c r="K2884" s="56">
        <f>E2884</f>
        <v>157</v>
      </c>
      <c r="L2884" s="57">
        <f>SUM(F2884:G2884)</f>
        <v>22</v>
      </c>
    </row>
    <row r="2885" spans="1:12" s="37" customFormat="1" ht="11.45" customHeight="1" x14ac:dyDescent="0.15">
      <c r="A2885" s="299"/>
      <c r="B2885" s="302"/>
      <c r="C2885" s="67">
        <f>C2884/I2884*100</f>
        <v>2.5531914893617018</v>
      </c>
      <c r="D2885" s="67">
        <f>D2884/I2884*100</f>
        <v>20</v>
      </c>
      <c r="E2885" s="67">
        <f>E2884/I2884*100</f>
        <v>66.808510638297875</v>
      </c>
      <c r="F2885" s="67">
        <f>F2884/I2884*100</f>
        <v>3.8297872340425529</v>
      </c>
      <c r="G2885" s="67">
        <f>G2884/I2884*100</f>
        <v>5.5319148936170208</v>
      </c>
      <c r="H2885" s="68">
        <f>H2884/I2884*100</f>
        <v>1.2765957446808509</v>
      </c>
      <c r="I2885" s="69">
        <f t="shared" si="101"/>
        <v>100.00000000000001</v>
      </c>
      <c r="J2885" s="107">
        <f>J2884/I2884*100</f>
        <v>22.553191489361701</v>
      </c>
      <c r="K2885" s="51">
        <f>K2884/I2884*100</f>
        <v>66.808510638297875</v>
      </c>
      <c r="L2885" s="52">
        <f>L2884/I2884*100</f>
        <v>9.3617021276595747</v>
      </c>
    </row>
    <row r="2886" spans="1:12" s="37" customFormat="1" ht="11.45" customHeight="1" x14ac:dyDescent="0.15">
      <c r="A2886" s="299"/>
      <c r="B2886" s="303" t="s">
        <v>10</v>
      </c>
      <c r="C2886" s="53">
        <v>9</v>
      </c>
      <c r="D2886" s="53">
        <v>70</v>
      </c>
      <c r="E2886" s="53">
        <v>206</v>
      </c>
      <c r="F2886" s="53">
        <v>14</v>
      </c>
      <c r="G2886" s="53">
        <v>17</v>
      </c>
      <c r="H2886" s="53">
        <v>6</v>
      </c>
      <c r="I2886" s="54">
        <f t="shared" si="101"/>
        <v>322</v>
      </c>
      <c r="J2886" s="70">
        <f>C2886+D2886</f>
        <v>79</v>
      </c>
      <c r="K2886" s="56">
        <f>E2886</f>
        <v>206</v>
      </c>
      <c r="L2886" s="57">
        <f>SUM(F2886:G2886)</f>
        <v>31</v>
      </c>
    </row>
    <row r="2887" spans="1:12" s="37" customFormat="1" ht="11.45" customHeight="1" x14ac:dyDescent="0.15">
      <c r="A2887" s="299"/>
      <c r="B2887" s="303"/>
      <c r="C2887" s="72">
        <f>C2886/I2886*100</f>
        <v>2.7950310559006213</v>
      </c>
      <c r="D2887" s="72">
        <f>D2886/I2886*100</f>
        <v>21.739130434782609</v>
      </c>
      <c r="E2887" s="72">
        <f>E2886/I2886*100</f>
        <v>63.975155279503106</v>
      </c>
      <c r="F2887" s="72">
        <f>F2886/I2886*100</f>
        <v>4.3478260869565215</v>
      </c>
      <c r="G2887" s="72">
        <f>G2886/I2886*100</f>
        <v>5.2795031055900621</v>
      </c>
      <c r="H2887" s="73">
        <f>H2886/I2886*100</f>
        <v>1.8633540372670807</v>
      </c>
      <c r="I2887" s="69">
        <f t="shared" si="101"/>
        <v>100</v>
      </c>
      <c r="J2887" s="107">
        <f>J2886/I2886*100</f>
        <v>24.534161490683228</v>
      </c>
      <c r="K2887" s="51">
        <f>K2886/I2886*100</f>
        <v>63.975155279503106</v>
      </c>
      <c r="L2887" s="52">
        <f>L2886/I2886*100</f>
        <v>9.6273291925465845</v>
      </c>
    </row>
    <row r="2888" spans="1:12" s="37" customFormat="1" ht="11.45" customHeight="1" x14ac:dyDescent="0.15">
      <c r="A2888" s="299"/>
      <c r="B2888" s="304" t="s">
        <v>11</v>
      </c>
      <c r="C2888" s="53">
        <v>11</v>
      </c>
      <c r="D2888" s="53">
        <v>79</v>
      </c>
      <c r="E2888" s="53">
        <v>233</v>
      </c>
      <c r="F2888" s="53">
        <v>24</v>
      </c>
      <c r="G2888" s="53">
        <v>19</v>
      </c>
      <c r="H2888" s="53">
        <v>8</v>
      </c>
      <c r="I2888" s="54">
        <f t="shared" si="101"/>
        <v>374</v>
      </c>
      <c r="J2888" s="70">
        <f>C2888+D2888</f>
        <v>90</v>
      </c>
      <c r="K2888" s="56">
        <f>E2888</f>
        <v>233</v>
      </c>
      <c r="L2888" s="57">
        <f>SUM(F2888:G2888)</f>
        <v>43</v>
      </c>
    </row>
    <row r="2889" spans="1:12" s="37" customFormat="1" ht="11.45" customHeight="1" x14ac:dyDescent="0.15">
      <c r="A2889" s="299"/>
      <c r="B2889" s="302"/>
      <c r="C2889" s="67">
        <f>C2888/I2888*100</f>
        <v>2.9411764705882351</v>
      </c>
      <c r="D2889" s="67">
        <f>D2888/I2888*100</f>
        <v>21.122994652406419</v>
      </c>
      <c r="E2889" s="67">
        <f>E2888/I2888*100</f>
        <v>62.299465240641716</v>
      </c>
      <c r="F2889" s="67">
        <f>F2888/I2888*100</f>
        <v>6.4171122994652414</v>
      </c>
      <c r="G2889" s="67">
        <f>G2888/I2888*100</f>
        <v>5.0802139037433154</v>
      </c>
      <c r="H2889" s="68">
        <f>H2888/I2888*100</f>
        <v>2.1390374331550799</v>
      </c>
      <c r="I2889" s="69">
        <f t="shared" si="101"/>
        <v>100.00000000000001</v>
      </c>
      <c r="J2889" s="107">
        <f>J2888/I2888*100</f>
        <v>24.064171122994651</v>
      </c>
      <c r="K2889" s="51">
        <f>K2888/I2888*100</f>
        <v>62.299465240641716</v>
      </c>
      <c r="L2889" s="52">
        <f>L2888/I2888*100</f>
        <v>11.497326203208557</v>
      </c>
    </row>
    <row r="2890" spans="1:12" s="37" customFormat="1" ht="11.45" customHeight="1" x14ac:dyDescent="0.15">
      <c r="A2890" s="299"/>
      <c r="B2890" s="303" t="s">
        <v>12</v>
      </c>
      <c r="C2890" s="53">
        <v>10</v>
      </c>
      <c r="D2890" s="53">
        <v>106</v>
      </c>
      <c r="E2890" s="53">
        <v>236</v>
      </c>
      <c r="F2890" s="53">
        <v>24</v>
      </c>
      <c r="G2890" s="53">
        <v>10</v>
      </c>
      <c r="H2890" s="53">
        <v>26</v>
      </c>
      <c r="I2890" s="54">
        <f t="shared" si="101"/>
        <v>412</v>
      </c>
      <c r="J2890" s="70">
        <f>C2890+D2890</f>
        <v>116</v>
      </c>
      <c r="K2890" s="56">
        <f>E2890</f>
        <v>236</v>
      </c>
      <c r="L2890" s="57">
        <f>SUM(F2890:G2890)</f>
        <v>34</v>
      </c>
    </row>
    <row r="2891" spans="1:12" s="37" customFormat="1" ht="11.45" customHeight="1" x14ac:dyDescent="0.15">
      <c r="A2891" s="299"/>
      <c r="B2891" s="303"/>
      <c r="C2891" s="72">
        <f>C2890/I2890*100</f>
        <v>2.4271844660194173</v>
      </c>
      <c r="D2891" s="72">
        <f>D2890/I2890*100</f>
        <v>25.728155339805824</v>
      </c>
      <c r="E2891" s="72">
        <f>E2890/I2890*100</f>
        <v>57.28155339805825</v>
      </c>
      <c r="F2891" s="72">
        <f>F2890/I2890*100</f>
        <v>5.825242718446602</v>
      </c>
      <c r="G2891" s="72">
        <f>G2890/I2890*100</f>
        <v>2.4271844660194173</v>
      </c>
      <c r="H2891" s="73">
        <f>H2890/I2890*100</f>
        <v>6.3106796116504853</v>
      </c>
      <c r="I2891" s="69">
        <f t="shared" si="101"/>
        <v>100</v>
      </c>
      <c r="J2891" s="107">
        <f>J2890/I2890*100</f>
        <v>28.155339805825243</v>
      </c>
      <c r="K2891" s="51">
        <f>K2890/I2890*100</f>
        <v>57.28155339805825</v>
      </c>
      <c r="L2891" s="52">
        <f>L2890/I2890*100</f>
        <v>8.2524271844660202</v>
      </c>
    </row>
    <row r="2892" spans="1:12" s="37" customFormat="1" ht="11.45" customHeight="1" x14ac:dyDescent="0.15">
      <c r="A2892" s="299"/>
      <c r="B2892" s="304" t="s">
        <v>13</v>
      </c>
      <c r="C2892" s="53">
        <v>23</v>
      </c>
      <c r="D2892" s="53">
        <v>144</v>
      </c>
      <c r="E2892" s="53">
        <v>244</v>
      </c>
      <c r="F2892" s="53">
        <v>34</v>
      </c>
      <c r="G2892" s="53">
        <v>8</v>
      </c>
      <c r="H2892" s="53">
        <v>56</v>
      </c>
      <c r="I2892" s="54">
        <f t="shared" si="101"/>
        <v>509</v>
      </c>
      <c r="J2892" s="70">
        <f>C2892+D2892</f>
        <v>167</v>
      </c>
      <c r="K2892" s="56">
        <f>E2892</f>
        <v>244</v>
      </c>
      <c r="L2892" s="57">
        <f>SUM(F2892:G2892)</f>
        <v>42</v>
      </c>
    </row>
    <row r="2893" spans="1:12" s="37" customFormat="1" ht="11.45" customHeight="1" x14ac:dyDescent="0.15">
      <c r="A2893" s="299"/>
      <c r="B2893" s="302"/>
      <c r="C2893" s="67">
        <f>C2892/I2892*100</f>
        <v>4.5186640471512778</v>
      </c>
      <c r="D2893" s="67">
        <f>D2892/I2892*100</f>
        <v>28.290766208251473</v>
      </c>
      <c r="E2893" s="67">
        <f>E2892/I2892*100</f>
        <v>47.937131630648331</v>
      </c>
      <c r="F2893" s="67">
        <f>F2892/I2892*100</f>
        <v>6.6797642436149314</v>
      </c>
      <c r="G2893" s="67">
        <f>G2892/I2892*100</f>
        <v>1.5717092337917484</v>
      </c>
      <c r="H2893" s="68">
        <f>H2892/I2892*100</f>
        <v>11.00196463654224</v>
      </c>
      <c r="I2893" s="69">
        <f t="shared" si="101"/>
        <v>100</v>
      </c>
      <c r="J2893" s="107">
        <f>J2892/I2892*100</f>
        <v>32.809430255402752</v>
      </c>
      <c r="K2893" s="51">
        <f>K2892/I2892*100</f>
        <v>47.937131630648331</v>
      </c>
      <c r="L2893" s="52">
        <f>L2892/I2892*100</f>
        <v>8.2514734774066802</v>
      </c>
    </row>
    <row r="2894" spans="1:12" s="37" customFormat="1" ht="11.45" customHeight="1" x14ac:dyDescent="0.15">
      <c r="A2894" s="299"/>
      <c r="B2894" s="303" t="s">
        <v>25</v>
      </c>
      <c r="C2894" s="53">
        <v>0</v>
      </c>
      <c r="D2894" s="53">
        <v>2</v>
      </c>
      <c r="E2894" s="53">
        <v>5</v>
      </c>
      <c r="F2894" s="53">
        <v>0</v>
      </c>
      <c r="G2894" s="53">
        <v>0</v>
      </c>
      <c r="H2894" s="53">
        <v>15</v>
      </c>
      <c r="I2894" s="54">
        <f t="shared" si="101"/>
        <v>22</v>
      </c>
      <c r="J2894" s="70">
        <f>C2894+D2894</f>
        <v>2</v>
      </c>
      <c r="K2894" s="56">
        <f>E2894</f>
        <v>5</v>
      </c>
      <c r="L2894" s="57">
        <f>SUM(F2894:G2894)</f>
        <v>0</v>
      </c>
    </row>
    <row r="2895" spans="1:12" s="37" customFormat="1" ht="11.45" customHeight="1" thickBot="1" x14ac:dyDescent="0.2">
      <c r="A2895" s="300"/>
      <c r="B2895" s="305"/>
      <c r="C2895" s="96">
        <f>C2894/I2894*100</f>
        <v>0</v>
      </c>
      <c r="D2895" s="96">
        <f>D2894/I2894*100</f>
        <v>9.0909090909090917</v>
      </c>
      <c r="E2895" s="96">
        <f>E2894/I2894*100</f>
        <v>22.727272727272727</v>
      </c>
      <c r="F2895" s="96">
        <f>F2894/I2894*100</f>
        <v>0</v>
      </c>
      <c r="G2895" s="96">
        <f>G2894/I2894*100</f>
        <v>0</v>
      </c>
      <c r="H2895" s="97">
        <f>H2894/I2894*100</f>
        <v>68.181818181818173</v>
      </c>
      <c r="I2895" s="167">
        <f t="shared" si="101"/>
        <v>100</v>
      </c>
      <c r="J2895" s="145">
        <f>J2894/I2894*100</f>
        <v>9.0909090909090917</v>
      </c>
      <c r="K2895" s="99">
        <f>K2894/I2894*100</f>
        <v>22.727272727272727</v>
      </c>
      <c r="L2895" s="74">
        <f>L2894/I2894*100</f>
        <v>0</v>
      </c>
    </row>
    <row r="2896" spans="1:12" s="37" customFormat="1" ht="11.45" customHeight="1" thickBot="1" x14ac:dyDescent="0.2">
      <c r="A2896" s="306" t="s">
        <v>249</v>
      </c>
      <c r="B2896" s="301" t="s">
        <v>24</v>
      </c>
      <c r="C2896" s="53">
        <v>7</v>
      </c>
      <c r="D2896" s="53">
        <v>68</v>
      </c>
      <c r="E2896" s="53">
        <v>130</v>
      </c>
      <c r="F2896" s="53">
        <v>17</v>
      </c>
      <c r="G2896" s="53">
        <v>8</v>
      </c>
      <c r="H2896" s="53">
        <v>17</v>
      </c>
      <c r="I2896" s="34">
        <f t="shared" si="101"/>
        <v>247</v>
      </c>
      <c r="J2896" s="35">
        <f>C2896+D2896</f>
        <v>75</v>
      </c>
      <c r="K2896" s="33">
        <f>E2896</f>
        <v>130</v>
      </c>
      <c r="L2896" s="36">
        <f>SUM(F2896:G2896)</f>
        <v>25</v>
      </c>
    </row>
    <row r="2897" spans="1:12" s="37" customFormat="1" ht="11.45" customHeight="1" thickTop="1" thickBot="1" x14ac:dyDescent="0.2">
      <c r="A2897" s="307"/>
      <c r="B2897" s="302"/>
      <c r="C2897" s="67">
        <f>C2896/I2896*100</f>
        <v>2.834008097165992</v>
      </c>
      <c r="D2897" s="67">
        <f>D2896/I2896*100</f>
        <v>27.530364372469634</v>
      </c>
      <c r="E2897" s="67">
        <f>E2896/I2896*100</f>
        <v>52.631578947368418</v>
      </c>
      <c r="F2897" s="67">
        <f>F2896/I2896*100</f>
        <v>6.8825910931174086</v>
      </c>
      <c r="G2897" s="67">
        <f>G2896/I2896*100</f>
        <v>3.2388663967611335</v>
      </c>
      <c r="H2897" s="68">
        <f>H2896/I2896*100</f>
        <v>6.8825910931174086</v>
      </c>
      <c r="I2897" s="69">
        <f t="shared" si="101"/>
        <v>100.00000000000001</v>
      </c>
      <c r="J2897" s="107">
        <f>J2896/I2896*100</f>
        <v>30.364372469635626</v>
      </c>
      <c r="K2897" s="51">
        <f>K2896/I2896*100</f>
        <v>52.631578947368418</v>
      </c>
      <c r="L2897" s="52">
        <f>L2896/I2896*100</f>
        <v>10.121457489878543</v>
      </c>
    </row>
    <row r="2898" spans="1:12" s="37" customFormat="1" ht="11.45" customHeight="1" thickTop="1" thickBot="1" x14ac:dyDescent="0.2">
      <c r="A2898" s="307"/>
      <c r="B2898" s="303" t="s">
        <v>3</v>
      </c>
      <c r="C2898" s="53">
        <v>4</v>
      </c>
      <c r="D2898" s="53">
        <v>38</v>
      </c>
      <c r="E2898" s="53">
        <v>84</v>
      </c>
      <c r="F2898" s="53">
        <v>9</v>
      </c>
      <c r="G2898" s="53">
        <v>8</v>
      </c>
      <c r="H2898" s="53">
        <v>11</v>
      </c>
      <c r="I2898" s="54">
        <f t="shared" si="101"/>
        <v>154</v>
      </c>
      <c r="J2898" s="70">
        <f>C2898+D2898</f>
        <v>42</v>
      </c>
      <c r="K2898" s="56">
        <f>E2898</f>
        <v>84</v>
      </c>
      <c r="L2898" s="57">
        <f>SUM(F2898:G2898)</f>
        <v>17</v>
      </c>
    </row>
    <row r="2899" spans="1:12" s="37" customFormat="1" ht="11.45" customHeight="1" thickTop="1" thickBot="1" x14ac:dyDescent="0.2">
      <c r="A2899" s="307"/>
      <c r="B2899" s="303"/>
      <c r="C2899" s="72">
        <f>C2898/I2898*100</f>
        <v>2.5974025974025974</v>
      </c>
      <c r="D2899" s="72">
        <f>D2898/I2898*100</f>
        <v>24.675324675324674</v>
      </c>
      <c r="E2899" s="72">
        <f>E2898/I2898*100</f>
        <v>54.54545454545454</v>
      </c>
      <c r="F2899" s="72">
        <f>F2898/I2898*100</f>
        <v>5.8441558441558437</v>
      </c>
      <c r="G2899" s="72">
        <f>G2898/I2898*100</f>
        <v>5.1948051948051948</v>
      </c>
      <c r="H2899" s="73">
        <f>H2898/I2898*100</f>
        <v>7.1428571428571423</v>
      </c>
      <c r="I2899" s="69">
        <f t="shared" si="101"/>
        <v>100</v>
      </c>
      <c r="J2899" s="107">
        <f>J2898/I2898*100</f>
        <v>27.27272727272727</v>
      </c>
      <c r="K2899" s="51">
        <f>K2898/I2898*100</f>
        <v>54.54545454545454</v>
      </c>
      <c r="L2899" s="52">
        <f>L2898/I2898*100</f>
        <v>11.038961038961039</v>
      </c>
    </row>
    <row r="2900" spans="1:12" s="37" customFormat="1" ht="11.45" customHeight="1" thickTop="1" thickBot="1" x14ac:dyDescent="0.2">
      <c r="A2900" s="307"/>
      <c r="B2900" s="304" t="s">
        <v>14</v>
      </c>
      <c r="C2900" s="53">
        <v>21</v>
      </c>
      <c r="D2900" s="53">
        <v>164</v>
      </c>
      <c r="E2900" s="53">
        <v>548</v>
      </c>
      <c r="F2900" s="53">
        <v>42</v>
      </c>
      <c r="G2900" s="53">
        <v>36</v>
      </c>
      <c r="H2900" s="53">
        <v>13</v>
      </c>
      <c r="I2900" s="54">
        <f t="shared" si="101"/>
        <v>824</v>
      </c>
      <c r="J2900" s="70">
        <f>C2900+D2900</f>
        <v>185</v>
      </c>
      <c r="K2900" s="56">
        <f>E2900</f>
        <v>548</v>
      </c>
      <c r="L2900" s="57">
        <f>SUM(F2900:G2900)</f>
        <v>78</v>
      </c>
    </row>
    <row r="2901" spans="1:12" s="37" customFormat="1" ht="11.45" customHeight="1" thickTop="1" thickBot="1" x14ac:dyDescent="0.2">
      <c r="A2901" s="307"/>
      <c r="B2901" s="302"/>
      <c r="C2901" s="67">
        <f>C2900/I2900*100</f>
        <v>2.5485436893203883</v>
      </c>
      <c r="D2901" s="67">
        <f>D2900/I2900*100</f>
        <v>19.902912621359224</v>
      </c>
      <c r="E2901" s="67">
        <f>E2900/I2900*100</f>
        <v>66.504854368932044</v>
      </c>
      <c r="F2901" s="67">
        <f>F2900/I2900*100</f>
        <v>5.0970873786407767</v>
      </c>
      <c r="G2901" s="67">
        <f>G2900/I2900*100</f>
        <v>4.3689320388349513</v>
      </c>
      <c r="H2901" s="68">
        <f>H2900/I2900*100</f>
        <v>1.5776699029126213</v>
      </c>
      <c r="I2901" s="69">
        <f t="shared" si="101"/>
        <v>100.00000000000001</v>
      </c>
      <c r="J2901" s="107">
        <f>J2900/I2900*100</f>
        <v>22.451456310679614</v>
      </c>
      <c r="K2901" s="51">
        <f>K2900/I2900*100</f>
        <v>66.504854368932044</v>
      </c>
      <c r="L2901" s="52">
        <f>L2900/I2900*100</f>
        <v>9.4660194174757279</v>
      </c>
    </row>
    <row r="2902" spans="1:12" s="37" customFormat="1" ht="11.45" customHeight="1" thickTop="1" thickBot="1" x14ac:dyDescent="0.2">
      <c r="A2902" s="307"/>
      <c r="B2902" s="303" t="s">
        <v>15</v>
      </c>
      <c r="C2902" s="53">
        <v>8</v>
      </c>
      <c r="D2902" s="53">
        <v>68</v>
      </c>
      <c r="E2902" s="53">
        <v>104</v>
      </c>
      <c r="F2902" s="53">
        <v>8</v>
      </c>
      <c r="G2902" s="53">
        <v>2</v>
      </c>
      <c r="H2902" s="53">
        <v>8</v>
      </c>
      <c r="I2902" s="54">
        <f t="shared" si="101"/>
        <v>198</v>
      </c>
      <c r="J2902" s="70">
        <f>C2902+D2902</f>
        <v>76</v>
      </c>
      <c r="K2902" s="56">
        <f>E2902</f>
        <v>104</v>
      </c>
      <c r="L2902" s="57">
        <f>SUM(F2902:G2902)</f>
        <v>10</v>
      </c>
    </row>
    <row r="2903" spans="1:12" s="37" customFormat="1" ht="11.45" customHeight="1" thickTop="1" thickBot="1" x14ac:dyDescent="0.2">
      <c r="A2903" s="307"/>
      <c r="B2903" s="303"/>
      <c r="C2903" s="72">
        <f>C2902/I2902*100</f>
        <v>4.0404040404040407</v>
      </c>
      <c r="D2903" s="72">
        <f>D2902/I2902*100</f>
        <v>34.343434343434339</v>
      </c>
      <c r="E2903" s="72">
        <f>E2902/I2902*100</f>
        <v>52.525252525252533</v>
      </c>
      <c r="F2903" s="72">
        <f>F2902/I2902*100</f>
        <v>4.0404040404040407</v>
      </c>
      <c r="G2903" s="72">
        <f>G2902/I2902*100</f>
        <v>1.0101010101010102</v>
      </c>
      <c r="H2903" s="73">
        <f>H2902/I2902*100</f>
        <v>4.0404040404040407</v>
      </c>
      <c r="I2903" s="69">
        <f t="shared" si="101"/>
        <v>100</v>
      </c>
      <c r="J2903" s="107">
        <f>J2902/I2902*100</f>
        <v>38.383838383838381</v>
      </c>
      <c r="K2903" s="51">
        <f>K2902/I2902*100</f>
        <v>52.525252525252533</v>
      </c>
      <c r="L2903" s="52">
        <f>L2902/I2902*100</f>
        <v>5.0505050505050502</v>
      </c>
    </row>
    <row r="2904" spans="1:12" s="37" customFormat="1" ht="11.45" customHeight="1" thickTop="1" thickBot="1" x14ac:dyDescent="0.2">
      <c r="A2904" s="307"/>
      <c r="B2904" s="304" t="s">
        <v>26</v>
      </c>
      <c r="C2904" s="53">
        <v>9</v>
      </c>
      <c r="D2904" s="53">
        <v>14</v>
      </c>
      <c r="E2904" s="53">
        <v>44</v>
      </c>
      <c r="F2904" s="53">
        <v>1</v>
      </c>
      <c r="G2904" s="53">
        <v>0</v>
      </c>
      <c r="H2904" s="53">
        <v>2</v>
      </c>
      <c r="I2904" s="54">
        <f t="shared" si="101"/>
        <v>70</v>
      </c>
      <c r="J2904" s="70">
        <f>C2904+D2904</f>
        <v>23</v>
      </c>
      <c r="K2904" s="56">
        <f>E2904</f>
        <v>44</v>
      </c>
      <c r="L2904" s="57">
        <f>SUM(F2904:G2904)</f>
        <v>1</v>
      </c>
    </row>
    <row r="2905" spans="1:12" s="37" customFormat="1" ht="11.45" customHeight="1" thickTop="1" thickBot="1" x14ac:dyDescent="0.2">
      <c r="A2905" s="307"/>
      <c r="B2905" s="302"/>
      <c r="C2905" s="67">
        <f>C2904/I2904*100</f>
        <v>12.857142857142856</v>
      </c>
      <c r="D2905" s="67">
        <f>D2904/I2904*100</f>
        <v>20</v>
      </c>
      <c r="E2905" s="67">
        <f>E2904/I2904*100</f>
        <v>62.857142857142854</v>
      </c>
      <c r="F2905" s="67">
        <f>F2904/I2904*100</f>
        <v>1.4285714285714286</v>
      </c>
      <c r="G2905" s="67">
        <f>G2904/I2904*100</f>
        <v>0</v>
      </c>
      <c r="H2905" s="68">
        <f>H2904/I2904*100</f>
        <v>2.8571428571428572</v>
      </c>
      <c r="I2905" s="69">
        <f t="shared" si="101"/>
        <v>100</v>
      </c>
      <c r="J2905" s="107">
        <f>J2904/I2904*100</f>
        <v>32.857142857142854</v>
      </c>
      <c r="K2905" s="51">
        <f>K2904/I2904*100</f>
        <v>62.857142857142854</v>
      </c>
      <c r="L2905" s="52">
        <f>L2904/I2904*100</f>
        <v>1.4285714285714286</v>
      </c>
    </row>
    <row r="2906" spans="1:12" ht="11.45" customHeight="1" thickTop="1" thickBot="1" x14ac:dyDescent="0.2">
      <c r="A2906" s="307"/>
      <c r="B2906" s="303" t="s">
        <v>27</v>
      </c>
      <c r="C2906" s="53">
        <v>16</v>
      </c>
      <c r="D2906" s="53">
        <v>108</v>
      </c>
      <c r="E2906" s="53">
        <v>251</v>
      </c>
      <c r="F2906" s="53">
        <v>34</v>
      </c>
      <c r="G2906" s="53">
        <v>13</v>
      </c>
      <c r="H2906" s="53">
        <v>44</v>
      </c>
      <c r="I2906" s="54">
        <f t="shared" si="101"/>
        <v>466</v>
      </c>
      <c r="J2906" s="70">
        <f>C2906+D2906</f>
        <v>124</v>
      </c>
      <c r="K2906" s="56">
        <f>E2906</f>
        <v>251</v>
      </c>
      <c r="L2906" s="57">
        <f>SUM(F2906:G2906)</f>
        <v>47</v>
      </c>
    </row>
    <row r="2907" spans="1:12" ht="11.45" customHeight="1" thickTop="1" thickBot="1" x14ac:dyDescent="0.2">
      <c r="A2907" s="307"/>
      <c r="B2907" s="303"/>
      <c r="C2907" s="72">
        <f>C2906/I2906*100</f>
        <v>3.4334763948497855</v>
      </c>
      <c r="D2907" s="72">
        <f>D2906/I2906*100</f>
        <v>23.175965665236049</v>
      </c>
      <c r="E2907" s="72">
        <f>E2906/I2906*100</f>
        <v>53.862660944206006</v>
      </c>
      <c r="F2907" s="72">
        <f>F2906/I2906*100</f>
        <v>7.296137339055794</v>
      </c>
      <c r="G2907" s="72">
        <f>G2906/I2906*100</f>
        <v>2.7896995708154506</v>
      </c>
      <c r="H2907" s="73">
        <f>H2906/I2906*100</f>
        <v>9.4420600858369106</v>
      </c>
      <c r="I2907" s="69">
        <f t="shared" si="101"/>
        <v>100</v>
      </c>
      <c r="J2907" s="107">
        <f>J2906/I2906*100</f>
        <v>26.609442060085836</v>
      </c>
      <c r="K2907" s="51">
        <f>K2906/I2906*100</f>
        <v>53.862660944206006</v>
      </c>
      <c r="L2907" s="52">
        <f>L2906/I2906*100</f>
        <v>10.085836909871244</v>
      </c>
    </row>
    <row r="2908" spans="1:12" ht="11.45" customHeight="1" thickTop="1" thickBot="1" x14ac:dyDescent="0.2">
      <c r="A2908" s="307"/>
      <c r="B2908" s="304" t="s">
        <v>0</v>
      </c>
      <c r="C2908" s="53">
        <v>6</v>
      </c>
      <c r="D2908" s="53">
        <v>20</v>
      </c>
      <c r="E2908" s="53">
        <v>64</v>
      </c>
      <c r="F2908" s="53">
        <v>2</v>
      </c>
      <c r="G2908" s="53">
        <v>3</v>
      </c>
      <c r="H2908" s="53">
        <v>6</v>
      </c>
      <c r="I2908" s="54">
        <f t="shared" si="101"/>
        <v>101</v>
      </c>
      <c r="J2908" s="70">
        <f>C2908+D2908</f>
        <v>26</v>
      </c>
      <c r="K2908" s="56">
        <f>E2908</f>
        <v>64</v>
      </c>
      <c r="L2908" s="57">
        <f>SUM(F2908:G2908)</f>
        <v>5</v>
      </c>
    </row>
    <row r="2909" spans="1:12" ht="11.45" customHeight="1" thickTop="1" thickBot="1" x14ac:dyDescent="0.2">
      <c r="A2909" s="307"/>
      <c r="B2909" s="302"/>
      <c r="C2909" s="67">
        <f>C2908/I2908*100</f>
        <v>5.9405940594059405</v>
      </c>
      <c r="D2909" s="67">
        <f>D2908/I2908*100</f>
        <v>19.801980198019802</v>
      </c>
      <c r="E2909" s="67">
        <f>E2908/I2908*100</f>
        <v>63.366336633663366</v>
      </c>
      <c r="F2909" s="67">
        <f>F2908/I2908*100</f>
        <v>1.9801980198019802</v>
      </c>
      <c r="G2909" s="67">
        <f>G2908/I2908*100</f>
        <v>2.9702970297029703</v>
      </c>
      <c r="H2909" s="68">
        <f>H2908/I2908*100</f>
        <v>5.9405940594059405</v>
      </c>
      <c r="I2909" s="69">
        <f t="shared" si="101"/>
        <v>100</v>
      </c>
      <c r="J2909" s="107">
        <f>J2908/I2908*100</f>
        <v>25.742574257425744</v>
      </c>
      <c r="K2909" s="51">
        <f>K2908/I2908*100</f>
        <v>63.366336633663366</v>
      </c>
      <c r="L2909" s="52">
        <f>L2908/I2908*100</f>
        <v>4.9504950495049505</v>
      </c>
    </row>
    <row r="2910" spans="1:12" ht="11.45" customHeight="1" thickTop="1" thickBot="1" x14ac:dyDescent="0.2">
      <c r="A2910" s="307"/>
      <c r="B2910" s="303" t="s">
        <v>25</v>
      </c>
      <c r="C2910" s="53">
        <v>0</v>
      </c>
      <c r="D2910" s="53">
        <v>9</v>
      </c>
      <c r="E2910" s="53">
        <v>14</v>
      </c>
      <c r="F2910" s="53">
        <v>0</v>
      </c>
      <c r="G2910" s="53">
        <v>0</v>
      </c>
      <c r="H2910" s="53">
        <v>19</v>
      </c>
      <c r="I2910" s="54">
        <f t="shared" si="101"/>
        <v>42</v>
      </c>
      <c r="J2910" s="70">
        <f>C2910+D2910</f>
        <v>9</v>
      </c>
      <c r="K2910" s="56">
        <f>E2910</f>
        <v>14</v>
      </c>
      <c r="L2910" s="57">
        <f>SUM(F2910:G2910)</f>
        <v>0</v>
      </c>
    </row>
    <row r="2911" spans="1:12" ht="11.45" customHeight="1" thickTop="1" thickBot="1" x14ac:dyDescent="0.2">
      <c r="A2911" s="308"/>
      <c r="B2911" s="305"/>
      <c r="C2911" s="96">
        <f>C2910/I2910*100</f>
        <v>0</v>
      </c>
      <c r="D2911" s="96">
        <f>D2910/I2910*100</f>
        <v>21.428571428571427</v>
      </c>
      <c r="E2911" s="96">
        <f>E2910/I2910*100</f>
        <v>33.333333333333329</v>
      </c>
      <c r="F2911" s="96">
        <f>F2910/I2910*100</f>
        <v>0</v>
      </c>
      <c r="G2911" s="96">
        <f>G2910/I2910*100</f>
        <v>0</v>
      </c>
      <c r="H2911" s="97">
        <f>H2910/I2910*100</f>
        <v>45.238095238095241</v>
      </c>
      <c r="I2911" s="167">
        <f t="shared" si="101"/>
        <v>100</v>
      </c>
      <c r="J2911" s="145">
        <f>J2910/I2910*100</f>
        <v>21.428571428571427</v>
      </c>
      <c r="K2911" s="99">
        <f>K2910/I2910*100</f>
        <v>33.333333333333329</v>
      </c>
      <c r="L2911" s="74">
        <f>L2910/I2910*100</f>
        <v>0</v>
      </c>
    </row>
    <row r="2912" spans="1:12" ht="11.45" customHeight="1" x14ac:dyDescent="0.15">
      <c r="A2912" s="298" t="s">
        <v>22</v>
      </c>
      <c r="B2912" s="301" t="s">
        <v>28</v>
      </c>
      <c r="C2912" s="53">
        <v>6</v>
      </c>
      <c r="D2912" s="53">
        <v>47</v>
      </c>
      <c r="E2912" s="53">
        <v>146</v>
      </c>
      <c r="F2912" s="53">
        <v>8</v>
      </c>
      <c r="G2912" s="53">
        <v>12</v>
      </c>
      <c r="H2912" s="53">
        <v>16</v>
      </c>
      <c r="I2912" s="34">
        <f t="shared" si="101"/>
        <v>235</v>
      </c>
      <c r="J2912" s="35">
        <f>C2912+D2912</f>
        <v>53</v>
      </c>
      <c r="K2912" s="33">
        <f>E2912</f>
        <v>146</v>
      </c>
      <c r="L2912" s="36">
        <f>SUM(F2912:G2912)</f>
        <v>20</v>
      </c>
    </row>
    <row r="2913" spans="1:12" ht="11.45" customHeight="1" x14ac:dyDescent="0.15">
      <c r="A2913" s="299"/>
      <c r="B2913" s="302"/>
      <c r="C2913" s="67">
        <f>C2912/I2912*100</f>
        <v>2.5531914893617018</v>
      </c>
      <c r="D2913" s="67">
        <f>D2912/I2912*100</f>
        <v>20</v>
      </c>
      <c r="E2913" s="67">
        <f>E2912/I2912*100</f>
        <v>62.127659574468083</v>
      </c>
      <c r="F2913" s="67">
        <f>F2912/I2912*100</f>
        <v>3.4042553191489362</v>
      </c>
      <c r="G2913" s="67">
        <f>G2912/I2912*100</f>
        <v>5.1063829787234036</v>
      </c>
      <c r="H2913" s="68">
        <f>H2912/I2912*100</f>
        <v>6.8085106382978724</v>
      </c>
      <c r="I2913" s="69">
        <f t="shared" si="101"/>
        <v>99.999999999999986</v>
      </c>
      <c r="J2913" s="107">
        <f>J2912/I2912*100</f>
        <v>22.553191489361701</v>
      </c>
      <c r="K2913" s="51">
        <f>K2912/I2912*100</f>
        <v>62.127659574468083</v>
      </c>
      <c r="L2913" s="52">
        <f>L2912/I2912*100</f>
        <v>8.5106382978723403</v>
      </c>
    </row>
    <row r="2914" spans="1:12" ht="11.45" customHeight="1" x14ac:dyDescent="0.15">
      <c r="A2914" s="299"/>
      <c r="B2914" s="303" t="s">
        <v>29</v>
      </c>
      <c r="C2914" s="53">
        <v>16</v>
      </c>
      <c r="D2914" s="53">
        <v>91</v>
      </c>
      <c r="E2914" s="53">
        <v>184</v>
      </c>
      <c r="F2914" s="53">
        <v>18</v>
      </c>
      <c r="G2914" s="53">
        <v>11</v>
      </c>
      <c r="H2914" s="53">
        <v>17</v>
      </c>
      <c r="I2914" s="54">
        <f t="shared" si="101"/>
        <v>337</v>
      </c>
      <c r="J2914" s="70">
        <f>C2914+D2914</f>
        <v>107</v>
      </c>
      <c r="K2914" s="56">
        <f>E2914</f>
        <v>184</v>
      </c>
      <c r="L2914" s="57">
        <f>SUM(F2914:G2914)</f>
        <v>29</v>
      </c>
    </row>
    <row r="2915" spans="1:12" ht="11.45" customHeight="1" x14ac:dyDescent="0.15">
      <c r="A2915" s="299"/>
      <c r="B2915" s="303"/>
      <c r="C2915" s="72">
        <f>C2914/I2914*100</f>
        <v>4.7477744807121667</v>
      </c>
      <c r="D2915" s="72">
        <f>D2914/I2914*100</f>
        <v>27.002967359050444</v>
      </c>
      <c r="E2915" s="72">
        <f>E2914/I2914*100</f>
        <v>54.59940652818991</v>
      </c>
      <c r="F2915" s="72">
        <f>F2914/I2914*100</f>
        <v>5.3412462908011866</v>
      </c>
      <c r="G2915" s="72">
        <f>G2914/I2914*100</f>
        <v>3.2640949554896146</v>
      </c>
      <c r="H2915" s="73">
        <f>H2914/I2914*100</f>
        <v>5.0445103857566762</v>
      </c>
      <c r="I2915" s="69">
        <f t="shared" si="101"/>
        <v>100</v>
      </c>
      <c r="J2915" s="107">
        <f>J2914/I2914*100</f>
        <v>31.750741839762615</v>
      </c>
      <c r="K2915" s="51">
        <f>K2914/I2914*100</f>
        <v>54.59940652818991</v>
      </c>
      <c r="L2915" s="52">
        <f>L2914/I2914*100</f>
        <v>8.6053412462908021</v>
      </c>
    </row>
    <row r="2916" spans="1:12" ht="11.45" customHeight="1" x14ac:dyDescent="0.15">
      <c r="A2916" s="299"/>
      <c r="B2916" s="304" t="s">
        <v>30</v>
      </c>
      <c r="C2916" s="53">
        <v>27</v>
      </c>
      <c r="D2916" s="53">
        <v>220</v>
      </c>
      <c r="E2916" s="53">
        <v>575</v>
      </c>
      <c r="F2916" s="53">
        <v>61</v>
      </c>
      <c r="G2916" s="53">
        <v>34</v>
      </c>
      <c r="H2916" s="53">
        <v>42</v>
      </c>
      <c r="I2916" s="54">
        <f t="shared" si="101"/>
        <v>959</v>
      </c>
      <c r="J2916" s="70">
        <f>C2916+D2916</f>
        <v>247</v>
      </c>
      <c r="K2916" s="56">
        <f>E2916</f>
        <v>575</v>
      </c>
      <c r="L2916" s="57">
        <f>SUM(F2916:G2916)</f>
        <v>95</v>
      </c>
    </row>
    <row r="2917" spans="1:12" ht="11.45" customHeight="1" x14ac:dyDescent="0.15">
      <c r="A2917" s="299"/>
      <c r="B2917" s="302"/>
      <c r="C2917" s="67">
        <f>C2916/I2916*100</f>
        <v>2.8154327424400418</v>
      </c>
      <c r="D2917" s="67">
        <f>D2916/I2916*100</f>
        <v>22.940563086548487</v>
      </c>
      <c r="E2917" s="67">
        <f>E2916/I2916*100</f>
        <v>59.958289885297191</v>
      </c>
      <c r="F2917" s="67">
        <f>F2916/I2916*100</f>
        <v>6.3607924921793542</v>
      </c>
      <c r="G2917" s="67">
        <f>G2916/I2916*100</f>
        <v>3.5453597497393115</v>
      </c>
      <c r="H2917" s="68">
        <f>H2916/I2916*100</f>
        <v>4.3795620437956204</v>
      </c>
      <c r="I2917" s="69">
        <f t="shared" si="101"/>
        <v>100</v>
      </c>
      <c r="J2917" s="107">
        <f>J2916/I2916*100</f>
        <v>25.755995828988532</v>
      </c>
      <c r="K2917" s="51">
        <f>K2916/I2916*100</f>
        <v>59.958289885297191</v>
      </c>
      <c r="L2917" s="52">
        <f>L2916/I2916*100</f>
        <v>9.9061522419186652</v>
      </c>
    </row>
    <row r="2918" spans="1:12" ht="11.45" customHeight="1" x14ac:dyDescent="0.15">
      <c r="A2918" s="299"/>
      <c r="B2918" s="303" t="s">
        <v>31</v>
      </c>
      <c r="C2918" s="53">
        <v>13</v>
      </c>
      <c r="D2918" s="53">
        <v>101</v>
      </c>
      <c r="E2918" s="53">
        <v>239</v>
      </c>
      <c r="F2918" s="53">
        <v>20</v>
      </c>
      <c r="G2918" s="53">
        <v>11</v>
      </c>
      <c r="H2918" s="53">
        <v>13</v>
      </c>
      <c r="I2918" s="54">
        <f t="shared" si="101"/>
        <v>397</v>
      </c>
      <c r="J2918" s="70">
        <f>C2918+D2918</f>
        <v>114</v>
      </c>
      <c r="K2918" s="56">
        <f>E2918</f>
        <v>239</v>
      </c>
      <c r="L2918" s="57">
        <f>SUM(F2918:G2918)</f>
        <v>31</v>
      </c>
    </row>
    <row r="2919" spans="1:12" ht="11.45" customHeight="1" x14ac:dyDescent="0.15">
      <c r="A2919" s="299"/>
      <c r="B2919" s="303"/>
      <c r="C2919" s="72">
        <f>C2918/I2918*100</f>
        <v>3.2745591939546599</v>
      </c>
      <c r="D2919" s="72">
        <f>D2918/I2918*100</f>
        <v>25.440806045340054</v>
      </c>
      <c r="E2919" s="72">
        <f>E2918/I2918*100</f>
        <v>60.20151133501259</v>
      </c>
      <c r="F2919" s="72">
        <f>F2918/I2918*100</f>
        <v>5.037783375314862</v>
      </c>
      <c r="G2919" s="72">
        <f>G2918/I2918*100</f>
        <v>2.770780856423174</v>
      </c>
      <c r="H2919" s="73">
        <f>H2918/I2918*100</f>
        <v>3.2745591939546599</v>
      </c>
      <c r="I2919" s="69">
        <f t="shared" si="101"/>
        <v>100</v>
      </c>
      <c r="J2919" s="107">
        <f>J2918/I2918*100</f>
        <v>28.715365239294709</v>
      </c>
      <c r="K2919" s="51">
        <f>K2918/I2918*100</f>
        <v>60.20151133501259</v>
      </c>
      <c r="L2919" s="52">
        <f>L2918/I2918*100</f>
        <v>7.8085642317380355</v>
      </c>
    </row>
    <row r="2920" spans="1:12" ht="11.45" customHeight="1" x14ac:dyDescent="0.15">
      <c r="A2920" s="299"/>
      <c r="B2920" s="304" t="s">
        <v>58</v>
      </c>
      <c r="C2920" s="53">
        <v>9</v>
      </c>
      <c r="D2920" s="53">
        <v>28</v>
      </c>
      <c r="E2920" s="53">
        <v>79</v>
      </c>
      <c r="F2920" s="53">
        <v>6</v>
      </c>
      <c r="G2920" s="53">
        <v>2</v>
      </c>
      <c r="H2920" s="53">
        <v>10</v>
      </c>
      <c r="I2920" s="54">
        <f t="shared" si="101"/>
        <v>134</v>
      </c>
      <c r="J2920" s="70">
        <f>C2920+D2920</f>
        <v>37</v>
      </c>
      <c r="K2920" s="56">
        <f>E2920</f>
        <v>79</v>
      </c>
      <c r="L2920" s="57">
        <f>SUM(F2920:G2920)</f>
        <v>8</v>
      </c>
    </row>
    <row r="2921" spans="1:12" ht="11.45" customHeight="1" x14ac:dyDescent="0.15">
      <c r="A2921" s="299"/>
      <c r="B2921" s="302"/>
      <c r="C2921" s="72">
        <f>C2920/I2920*100</f>
        <v>6.7164179104477615</v>
      </c>
      <c r="D2921" s="72">
        <f>D2920/I2920*100</f>
        <v>20.8955223880597</v>
      </c>
      <c r="E2921" s="72">
        <f>E2920/I2920*100</f>
        <v>58.955223880597018</v>
      </c>
      <c r="F2921" s="72">
        <f>F2920/I2920*100</f>
        <v>4.4776119402985071</v>
      </c>
      <c r="G2921" s="72">
        <f>G2920/I2920*100</f>
        <v>1.4925373134328357</v>
      </c>
      <c r="H2921" s="73">
        <f>H2920/I2920*100</f>
        <v>7.4626865671641784</v>
      </c>
      <c r="I2921" s="69">
        <f t="shared" si="101"/>
        <v>100</v>
      </c>
      <c r="J2921" s="107">
        <f>J2920/I2920*100</f>
        <v>27.611940298507463</v>
      </c>
      <c r="K2921" s="51">
        <f>K2920/I2920*100</f>
        <v>58.955223880597018</v>
      </c>
      <c r="L2921" s="52">
        <f>L2920/I2920*100</f>
        <v>5.9701492537313428</v>
      </c>
    </row>
    <row r="2922" spans="1:12" ht="11.45" customHeight="1" x14ac:dyDescent="0.15">
      <c r="A2922" s="299"/>
      <c r="B2922" s="303" t="s">
        <v>25</v>
      </c>
      <c r="C2922" s="53">
        <v>0</v>
      </c>
      <c r="D2922" s="53">
        <v>2</v>
      </c>
      <c r="E2922" s="53">
        <v>16</v>
      </c>
      <c r="F2922" s="53">
        <v>0</v>
      </c>
      <c r="G2922" s="53">
        <v>0</v>
      </c>
      <c r="H2922" s="53">
        <v>22</v>
      </c>
      <c r="I2922" s="54">
        <f t="shared" si="101"/>
        <v>40</v>
      </c>
      <c r="J2922" s="70">
        <f>C2922+D2922</f>
        <v>2</v>
      </c>
      <c r="K2922" s="56">
        <f>E2922</f>
        <v>16</v>
      </c>
      <c r="L2922" s="57">
        <f>SUM(F2922:G2922)</f>
        <v>0</v>
      </c>
    </row>
    <row r="2923" spans="1:12" ht="11.45" customHeight="1" thickBot="1" x14ac:dyDescent="0.2">
      <c r="A2923" s="300"/>
      <c r="B2923" s="305"/>
      <c r="C2923" s="38">
        <f>C2922/I2922*100</f>
        <v>0</v>
      </c>
      <c r="D2923" s="38">
        <f>D2922/I2922*100</f>
        <v>5</v>
      </c>
      <c r="E2923" s="38">
        <f>E2922/I2922*100</f>
        <v>40</v>
      </c>
      <c r="F2923" s="38">
        <f>F2922/I2922*100</f>
        <v>0</v>
      </c>
      <c r="G2923" s="38">
        <f>G2922/I2922*100</f>
        <v>0</v>
      </c>
      <c r="H2923" s="39">
        <f>H2922/I2922*100</f>
        <v>55.000000000000007</v>
      </c>
      <c r="I2923" s="167">
        <f t="shared" si="101"/>
        <v>100</v>
      </c>
      <c r="J2923" s="145">
        <f>J2922/I2922*100</f>
        <v>5</v>
      </c>
      <c r="K2923" s="99">
        <f>K2922/I2922*100</f>
        <v>40</v>
      </c>
      <c r="L2923" s="74">
        <f>L2922/I2922*100</f>
        <v>0</v>
      </c>
    </row>
    <row r="2924" spans="1:12" s="240" customFormat="1" ht="15" customHeight="1" x14ac:dyDescent="0.15">
      <c r="A2924" s="115"/>
      <c r="B2924" s="116"/>
      <c r="C2924" s="234"/>
      <c r="D2924" s="234"/>
      <c r="E2924" s="234"/>
      <c r="F2924" s="234"/>
      <c r="G2924" s="234"/>
      <c r="H2924" s="234"/>
      <c r="I2924" s="139"/>
      <c r="J2924" s="139"/>
      <c r="K2924" s="139"/>
      <c r="L2924" s="139"/>
    </row>
    <row r="2925" spans="1:12" s="240" customFormat="1" ht="15" customHeight="1" x14ac:dyDescent="0.15">
      <c r="A2925" s="115"/>
      <c r="B2925" s="116"/>
      <c r="C2925" s="234"/>
      <c r="D2925" s="234"/>
      <c r="E2925" s="234"/>
      <c r="F2925" s="234"/>
      <c r="G2925" s="234"/>
      <c r="H2925" s="234"/>
      <c r="I2925" s="139"/>
      <c r="J2925" s="139"/>
      <c r="K2925" s="139"/>
      <c r="L2925" s="139"/>
    </row>
    <row r="2926" spans="1:12" s="4" customFormat="1" ht="30" customHeight="1" thickBot="1" x14ac:dyDescent="0.2">
      <c r="A2926" s="309" t="s">
        <v>108</v>
      </c>
      <c r="B2926" s="309"/>
      <c r="C2926" s="309"/>
      <c r="D2926" s="309"/>
      <c r="E2926" s="309"/>
      <c r="F2926" s="309"/>
      <c r="G2926" s="309"/>
      <c r="H2926" s="309"/>
      <c r="I2926" s="309"/>
      <c r="J2926" s="309"/>
      <c r="K2926" s="309"/>
      <c r="L2926" s="309"/>
    </row>
    <row r="2927" spans="1:12" s="2" customFormat="1" ht="2.25" customHeight="1" x14ac:dyDescent="0.15">
      <c r="A2927" s="310" t="s">
        <v>173</v>
      </c>
      <c r="B2927" s="311"/>
      <c r="C2927" s="5"/>
      <c r="D2927" s="5"/>
      <c r="E2927" s="5"/>
      <c r="F2927" s="5"/>
      <c r="G2927" s="5"/>
      <c r="H2927" s="209"/>
      <c r="I2927" s="7"/>
      <c r="J2927" s="210"/>
      <c r="K2927" s="5"/>
      <c r="L2927" s="9"/>
    </row>
    <row r="2928" spans="1:12" s="2" customFormat="1" ht="10.15" customHeight="1" x14ac:dyDescent="0.15">
      <c r="A2928" s="312"/>
      <c r="B2928" s="313"/>
      <c r="C2928" s="10">
        <v>1</v>
      </c>
      <c r="D2928" s="10">
        <v>2</v>
      </c>
      <c r="E2928" s="10">
        <v>3</v>
      </c>
      <c r="F2928" s="10">
        <v>4</v>
      </c>
      <c r="G2928" s="10">
        <v>5</v>
      </c>
      <c r="H2928" s="325" t="s">
        <v>174</v>
      </c>
      <c r="I2928" s="11"/>
      <c r="J2928" s="207" t="s">
        <v>175</v>
      </c>
      <c r="K2928" s="10">
        <v>3</v>
      </c>
      <c r="L2928" s="13" t="s">
        <v>176</v>
      </c>
    </row>
    <row r="2929" spans="1:12" s="2" customFormat="1" ht="2.25" customHeight="1" x14ac:dyDescent="0.15">
      <c r="A2929" s="312"/>
      <c r="B2929" s="313"/>
      <c r="C2929" s="10"/>
      <c r="D2929" s="10"/>
      <c r="E2929" s="10"/>
      <c r="F2929" s="10"/>
      <c r="G2929" s="10"/>
      <c r="H2929" s="325"/>
      <c r="I2929" s="11"/>
      <c r="J2929" s="207"/>
      <c r="K2929" s="10"/>
      <c r="L2929" s="13"/>
    </row>
    <row r="2930" spans="1:12" s="2" customFormat="1" ht="2.25" customHeight="1" x14ac:dyDescent="0.15">
      <c r="A2930" s="312"/>
      <c r="B2930" s="313"/>
      <c r="C2930" s="14"/>
      <c r="D2930" s="14"/>
      <c r="E2930" s="14"/>
      <c r="F2930" s="14"/>
      <c r="G2930" s="14"/>
      <c r="H2930" s="325"/>
      <c r="I2930" s="15"/>
      <c r="J2930" s="208"/>
      <c r="K2930" s="17"/>
      <c r="L2930" s="18"/>
    </row>
    <row r="2931" spans="1:12" s="24" customFormat="1" ht="60" customHeight="1" x14ac:dyDescent="0.15">
      <c r="A2931" s="316" t="s">
        <v>35</v>
      </c>
      <c r="B2931" s="317"/>
      <c r="C2931" s="21" t="s">
        <v>177</v>
      </c>
      <c r="D2931" s="21" t="s">
        <v>178</v>
      </c>
      <c r="E2931" s="21" t="s">
        <v>80</v>
      </c>
      <c r="F2931" s="21" t="s">
        <v>179</v>
      </c>
      <c r="G2931" s="21" t="s">
        <v>180</v>
      </c>
      <c r="H2931" s="325"/>
      <c r="I2931" s="15" t="s">
        <v>5</v>
      </c>
      <c r="J2931" s="22" t="s">
        <v>177</v>
      </c>
      <c r="K2931" s="21" t="s">
        <v>127</v>
      </c>
      <c r="L2931" s="23" t="s">
        <v>180</v>
      </c>
    </row>
    <row r="2932" spans="1:12" s="24" customFormat="1" ht="2.25" customHeight="1" thickBot="1" x14ac:dyDescent="0.2">
      <c r="A2932" s="173"/>
      <c r="B2932" s="174"/>
      <c r="C2932" s="175"/>
      <c r="D2932" s="176"/>
      <c r="E2932" s="175"/>
      <c r="F2932" s="176"/>
      <c r="G2932" s="175"/>
      <c r="H2932" s="177"/>
      <c r="I2932" s="178"/>
      <c r="J2932" s="179"/>
      <c r="K2932" s="175"/>
      <c r="L2932" s="180"/>
    </row>
    <row r="2933" spans="1:12" s="37" customFormat="1" ht="11.25" customHeight="1" x14ac:dyDescent="0.15">
      <c r="A2933" s="318" t="s">
        <v>23</v>
      </c>
      <c r="B2933" s="319"/>
      <c r="C2933" s="33">
        <f t="shared" ref="C2933:H2933" si="102">C2935+C2937+C2939+C2941+C2943</f>
        <v>187</v>
      </c>
      <c r="D2933" s="33">
        <f t="shared" si="102"/>
        <v>744</v>
      </c>
      <c r="E2933" s="33">
        <f t="shared" si="102"/>
        <v>929</v>
      </c>
      <c r="F2933" s="33">
        <f t="shared" si="102"/>
        <v>82</v>
      </c>
      <c r="G2933" s="33">
        <f t="shared" si="102"/>
        <v>48</v>
      </c>
      <c r="H2933" s="33">
        <f t="shared" si="102"/>
        <v>112</v>
      </c>
      <c r="I2933" s="34">
        <f t="shared" ref="I2933:I2942" si="103">SUM(C2933:H2933)</f>
        <v>2102</v>
      </c>
      <c r="J2933" s="35">
        <f>C2933+D2933</f>
        <v>931</v>
      </c>
      <c r="K2933" s="33">
        <f>E2933</f>
        <v>929</v>
      </c>
      <c r="L2933" s="36">
        <f>SUM(F2933:G2933)</f>
        <v>130</v>
      </c>
    </row>
    <row r="2934" spans="1:12" s="37" customFormat="1" ht="11.25" customHeight="1" thickBot="1" x14ac:dyDescent="0.2">
      <c r="A2934" s="320"/>
      <c r="B2934" s="321"/>
      <c r="C2934" s="142">
        <f>C2933/I2933*100</f>
        <v>8.8962892483349201</v>
      </c>
      <c r="D2934" s="142">
        <f>D2933/I2933*100</f>
        <v>35.394862036156042</v>
      </c>
      <c r="E2934" s="142">
        <f>E2933/I2933*100</f>
        <v>44.196003805899139</v>
      </c>
      <c r="F2934" s="142">
        <f>F2933/I2933*100</f>
        <v>3.9010466222645097</v>
      </c>
      <c r="G2934" s="142">
        <f>G2933/I2933*100</f>
        <v>2.2835394862036158</v>
      </c>
      <c r="H2934" s="181">
        <f>H2933/I2933*100</f>
        <v>5.3282588011417698</v>
      </c>
      <c r="I2934" s="167">
        <f t="shared" si="103"/>
        <v>100.00000000000001</v>
      </c>
      <c r="J2934" s="145">
        <f>J2933/I2933*100</f>
        <v>44.291151284490958</v>
      </c>
      <c r="K2934" s="99">
        <f>K2933/I2933*100</f>
        <v>44.196003805899139</v>
      </c>
      <c r="L2934" s="74">
        <f>L2933/I2933*100</f>
        <v>6.1845861084681255</v>
      </c>
    </row>
    <row r="2935" spans="1:12" s="37" customFormat="1" ht="11.45" customHeight="1" x14ac:dyDescent="0.15">
      <c r="A2935" s="298" t="s">
        <v>128</v>
      </c>
      <c r="B2935" s="301" t="s">
        <v>20</v>
      </c>
      <c r="C2935" s="53">
        <v>140</v>
      </c>
      <c r="D2935" s="53">
        <v>518</v>
      </c>
      <c r="E2935" s="53">
        <v>606</v>
      </c>
      <c r="F2935" s="53">
        <v>55</v>
      </c>
      <c r="G2935" s="53">
        <v>37</v>
      </c>
      <c r="H2935" s="53">
        <v>45</v>
      </c>
      <c r="I2935" s="241">
        <f t="shared" si="103"/>
        <v>1401</v>
      </c>
      <c r="J2935" s="35">
        <f>C2935+D2935</f>
        <v>658</v>
      </c>
      <c r="K2935" s="33">
        <f>E2935</f>
        <v>606</v>
      </c>
      <c r="L2935" s="36">
        <f>SUM(F2935:G2935)</f>
        <v>92</v>
      </c>
    </row>
    <row r="2936" spans="1:12" s="37" customFormat="1" ht="11.45" customHeight="1" x14ac:dyDescent="0.15">
      <c r="A2936" s="299"/>
      <c r="B2936" s="302"/>
      <c r="C2936" s="127">
        <f>C2935/I2935*100</f>
        <v>9.9928622412562458</v>
      </c>
      <c r="D2936" s="67">
        <f>D2935/I2935*100</f>
        <v>36.973590292648105</v>
      </c>
      <c r="E2936" s="67">
        <f>E2935/I2935*100</f>
        <v>43.25481798715203</v>
      </c>
      <c r="F2936" s="67">
        <f>F2935/I2935*100</f>
        <v>3.9257673090649536</v>
      </c>
      <c r="G2936" s="67">
        <f>G2935/I2935*100</f>
        <v>2.6409707351891507</v>
      </c>
      <c r="H2936" s="68">
        <f>H2935/I2935*100</f>
        <v>3.2119914346895073</v>
      </c>
      <c r="I2936" s="242">
        <f t="shared" si="103"/>
        <v>100</v>
      </c>
      <c r="J2936" s="107">
        <f>J2935/I2935*100</f>
        <v>46.966452533904352</v>
      </c>
      <c r="K2936" s="51">
        <f>K2935/I2935*100</f>
        <v>43.25481798715203</v>
      </c>
      <c r="L2936" s="52">
        <f>L2935/I2935*100</f>
        <v>6.5667380442541043</v>
      </c>
    </row>
    <row r="2937" spans="1:12" s="37" customFormat="1" ht="11.45" customHeight="1" x14ac:dyDescent="0.15">
      <c r="A2937" s="299"/>
      <c r="B2937" s="303" t="s">
        <v>21</v>
      </c>
      <c r="C2937" s="53">
        <v>31</v>
      </c>
      <c r="D2937" s="53">
        <v>163</v>
      </c>
      <c r="E2937" s="53">
        <v>219</v>
      </c>
      <c r="F2937" s="53">
        <v>20</v>
      </c>
      <c r="G2937" s="53">
        <v>4</v>
      </c>
      <c r="H2937" s="53">
        <v>45</v>
      </c>
      <c r="I2937" s="243">
        <f t="shared" si="103"/>
        <v>482</v>
      </c>
      <c r="J2937" s="70">
        <f>C2937+D2937</f>
        <v>194</v>
      </c>
      <c r="K2937" s="56">
        <f>E2937</f>
        <v>219</v>
      </c>
      <c r="L2937" s="57">
        <f>SUM(F2937:G2937)</f>
        <v>24</v>
      </c>
    </row>
    <row r="2938" spans="1:12" s="37" customFormat="1" ht="11.45" customHeight="1" x14ac:dyDescent="0.15">
      <c r="A2938" s="299"/>
      <c r="B2938" s="303"/>
      <c r="C2938" s="72">
        <f>C2937/I2937*100</f>
        <v>6.4315352697095429</v>
      </c>
      <c r="D2938" s="72">
        <f>D2937/I2937*100</f>
        <v>33.817427385892117</v>
      </c>
      <c r="E2938" s="72">
        <f>E2937/I2937*100</f>
        <v>45.435684647302907</v>
      </c>
      <c r="F2938" s="72">
        <f>F2937/I2937*100</f>
        <v>4.1493775933609953</v>
      </c>
      <c r="G2938" s="72">
        <f>G2937/I2937*100</f>
        <v>0.82987551867219922</v>
      </c>
      <c r="H2938" s="73">
        <f>H2937/I2937*100</f>
        <v>9.3360995850622412</v>
      </c>
      <c r="I2938" s="242">
        <f t="shared" si="103"/>
        <v>100</v>
      </c>
      <c r="J2938" s="107">
        <f>J2937/I2937*100</f>
        <v>40.248962655601659</v>
      </c>
      <c r="K2938" s="51">
        <f>K2937/I2937*100</f>
        <v>45.435684647302907</v>
      </c>
      <c r="L2938" s="52">
        <f>L2937/I2937*100</f>
        <v>4.9792531120331951</v>
      </c>
    </row>
    <row r="2939" spans="1:12" s="37" customFormat="1" ht="11.45" customHeight="1" x14ac:dyDescent="0.15">
      <c r="A2939" s="299"/>
      <c r="B2939" s="304" t="s">
        <v>181</v>
      </c>
      <c r="C2939" s="53">
        <v>13</v>
      </c>
      <c r="D2939" s="53">
        <v>44</v>
      </c>
      <c r="E2939" s="53">
        <v>80</v>
      </c>
      <c r="F2939" s="53">
        <v>6</v>
      </c>
      <c r="G2939" s="53">
        <v>5</v>
      </c>
      <c r="H2939" s="53">
        <v>15</v>
      </c>
      <c r="I2939" s="243">
        <f t="shared" si="103"/>
        <v>163</v>
      </c>
      <c r="J2939" s="70">
        <f>C2939+D2939</f>
        <v>57</v>
      </c>
      <c r="K2939" s="56">
        <f>E2939</f>
        <v>80</v>
      </c>
      <c r="L2939" s="57">
        <f>SUM(F2939:G2939)</f>
        <v>11</v>
      </c>
    </row>
    <row r="2940" spans="1:12" s="37" customFormat="1" ht="11.45" customHeight="1" x14ac:dyDescent="0.15">
      <c r="A2940" s="299"/>
      <c r="B2940" s="302"/>
      <c r="C2940" s="67">
        <f>C2939/I2939*100</f>
        <v>7.9754601226993866</v>
      </c>
      <c r="D2940" s="67">
        <f>D2939/I2939*100</f>
        <v>26.993865030674847</v>
      </c>
      <c r="E2940" s="67">
        <f>E2939/I2939*100</f>
        <v>49.079754601226995</v>
      </c>
      <c r="F2940" s="67">
        <f>F2939/I2939*100</f>
        <v>3.6809815950920246</v>
      </c>
      <c r="G2940" s="67">
        <f>G2939/I2939*100</f>
        <v>3.0674846625766872</v>
      </c>
      <c r="H2940" s="68">
        <f>H2939/I2939*100</f>
        <v>9.2024539877300615</v>
      </c>
      <c r="I2940" s="242">
        <f t="shared" si="103"/>
        <v>100</v>
      </c>
      <c r="J2940" s="107">
        <f>J2939/I2939*100</f>
        <v>34.969325153374228</v>
      </c>
      <c r="K2940" s="51">
        <f>K2939/I2939*100</f>
        <v>49.079754601226995</v>
      </c>
      <c r="L2940" s="52">
        <f>L2939/I2939*100</f>
        <v>6.7484662576687118</v>
      </c>
    </row>
    <row r="2941" spans="1:12" s="37" customFormat="1" ht="11.45" customHeight="1" x14ac:dyDescent="0.15">
      <c r="A2941" s="299"/>
      <c r="B2941" s="303" t="s">
        <v>182</v>
      </c>
      <c r="C2941" s="53">
        <v>3</v>
      </c>
      <c r="D2941" s="53">
        <v>19</v>
      </c>
      <c r="E2941" s="53">
        <v>24</v>
      </c>
      <c r="F2941" s="53">
        <v>1</v>
      </c>
      <c r="G2941" s="53">
        <v>2</v>
      </c>
      <c r="H2941" s="53">
        <v>7</v>
      </c>
      <c r="I2941" s="243">
        <f t="shared" si="103"/>
        <v>56</v>
      </c>
      <c r="J2941" s="70">
        <f>C2941+D2941</f>
        <v>22</v>
      </c>
      <c r="K2941" s="56">
        <f>E2941</f>
        <v>24</v>
      </c>
      <c r="L2941" s="57">
        <f>SUM(F2941:G2941)</f>
        <v>3</v>
      </c>
    </row>
    <row r="2942" spans="1:12" s="37" customFormat="1" ht="11.45" customHeight="1" thickBot="1" x14ac:dyDescent="0.2">
      <c r="A2942" s="299"/>
      <c r="B2942" s="303"/>
      <c r="C2942" s="131">
        <f>C2941/I2941*100</f>
        <v>5.3571428571428568</v>
      </c>
      <c r="D2942" s="131">
        <f>D2941/I2941*100</f>
        <v>33.928571428571431</v>
      </c>
      <c r="E2942" s="131">
        <f>E2941/I2941*100</f>
        <v>42.857142857142854</v>
      </c>
      <c r="F2942" s="131">
        <f>F2941/I2941*100</f>
        <v>1.7857142857142856</v>
      </c>
      <c r="G2942" s="131">
        <f>G2941/I2941*100</f>
        <v>3.5714285714285712</v>
      </c>
      <c r="H2942" s="225">
        <f>H2941/I2941*100</f>
        <v>12.5</v>
      </c>
      <c r="I2942" s="244">
        <f t="shared" si="103"/>
        <v>100</v>
      </c>
      <c r="J2942" s="107">
        <f>J2941/I2941*100</f>
        <v>39.285714285714285</v>
      </c>
      <c r="K2942" s="51">
        <f>K2941/I2941*100</f>
        <v>42.857142857142854</v>
      </c>
      <c r="L2942" s="52">
        <f>L2941/I2941*100</f>
        <v>5.3571428571428568</v>
      </c>
    </row>
    <row r="2943" spans="1:12" s="37" customFormat="1" ht="11.45" hidden="1" customHeight="1" x14ac:dyDescent="0.15">
      <c r="A2943" s="299"/>
      <c r="B2943" s="304" t="s">
        <v>169</v>
      </c>
      <c r="C2943" s="75">
        <v>0</v>
      </c>
      <c r="D2943" s="75">
        <v>0</v>
      </c>
      <c r="E2943" s="75">
        <v>0</v>
      </c>
      <c r="F2943" s="75">
        <v>0</v>
      </c>
      <c r="G2943" s="75">
        <v>0</v>
      </c>
      <c r="H2943" s="76">
        <v>0</v>
      </c>
      <c r="I2943" s="83">
        <v>0</v>
      </c>
      <c r="J2943" s="157">
        <v>0</v>
      </c>
      <c r="K2943" s="158">
        <v>0</v>
      </c>
      <c r="L2943" s="80">
        <v>0</v>
      </c>
    </row>
    <row r="2944" spans="1:12" s="37" customFormat="1" ht="11.45" hidden="1" customHeight="1" thickBot="1" x14ac:dyDescent="0.2">
      <c r="A2944" s="300"/>
      <c r="B2944" s="305"/>
      <c r="C2944" s="134" t="s">
        <v>119</v>
      </c>
      <c r="D2944" s="134" t="s">
        <v>119</v>
      </c>
      <c r="E2944" s="134" t="s">
        <v>119</v>
      </c>
      <c r="F2944" s="134" t="s">
        <v>119</v>
      </c>
      <c r="G2944" s="134" t="s">
        <v>119</v>
      </c>
      <c r="H2944" s="182" t="s">
        <v>119</v>
      </c>
      <c r="I2944" s="161" t="s">
        <v>119</v>
      </c>
      <c r="J2944" s="162" t="s">
        <v>119</v>
      </c>
      <c r="K2944" s="163" t="s">
        <v>119</v>
      </c>
      <c r="L2944" s="164" t="s">
        <v>119</v>
      </c>
    </row>
    <row r="2945" spans="1:12" s="37" customFormat="1" ht="11.45" customHeight="1" x14ac:dyDescent="0.15">
      <c r="A2945" s="298" t="s">
        <v>170</v>
      </c>
      <c r="B2945" s="301" t="s">
        <v>1</v>
      </c>
      <c r="C2945" s="53">
        <v>65</v>
      </c>
      <c r="D2945" s="53">
        <v>272</v>
      </c>
      <c r="E2945" s="53">
        <v>422</v>
      </c>
      <c r="F2945" s="53">
        <v>43</v>
      </c>
      <c r="G2945" s="53">
        <v>28</v>
      </c>
      <c r="H2945" s="53">
        <v>35</v>
      </c>
      <c r="I2945" s="241">
        <f t="shared" ref="I2945:I2994" si="104">SUM(C2945:H2945)</f>
        <v>865</v>
      </c>
      <c r="J2945" s="35">
        <f>C2945+D2945</f>
        <v>337</v>
      </c>
      <c r="K2945" s="33">
        <f>E2945</f>
        <v>422</v>
      </c>
      <c r="L2945" s="36">
        <f>SUM(F2945:G2945)</f>
        <v>71</v>
      </c>
    </row>
    <row r="2946" spans="1:12" s="37" customFormat="1" ht="11.45" customHeight="1" x14ac:dyDescent="0.15">
      <c r="A2946" s="299"/>
      <c r="B2946" s="303"/>
      <c r="C2946" s="72">
        <f>C2945/I2945*100</f>
        <v>7.5144508670520231</v>
      </c>
      <c r="D2946" s="72">
        <f>D2945/I2945*100</f>
        <v>31.445086705202314</v>
      </c>
      <c r="E2946" s="72">
        <f>E2945/I2945*100</f>
        <v>48.786127167630056</v>
      </c>
      <c r="F2946" s="72">
        <f>F2945/I2945*100</f>
        <v>4.9710982658959537</v>
      </c>
      <c r="G2946" s="72">
        <f>G2945/I2945*100</f>
        <v>3.2369942196531789</v>
      </c>
      <c r="H2946" s="73">
        <f>H2945/I2945*100</f>
        <v>4.0462427745664744</v>
      </c>
      <c r="I2946" s="242">
        <f t="shared" si="104"/>
        <v>100</v>
      </c>
      <c r="J2946" s="107">
        <f>J2945/I2945*100</f>
        <v>38.959537572254341</v>
      </c>
      <c r="K2946" s="51">
        <f>K2945/I2945*100</f>
        <v>48.786127167630056</v>
      </c>
      <c r="L2946" s="52">
        <f>L2945/I2945*100</f>
        <v>8.2080924855491322</v>
      </c>
    </row>
    <row r="2947" spans="1:12" s="37" customFormat="1" ht="11.45" customHeight="1" x14ac:dyDescent="0.15">
      <c r="A2947" s="299"/>
      <c r="B2947" s="304" t="s">
        <v>2</v>
      </c>
      <c r="C2947" s="53">
        <v>122</v>
      </c>
      <c r="D2947" s="53">
        <v>468</v>
      </c>
      <c r="E2947" s="53">
        <v>503</v>
      </c>
      <c r="F2947" s="53">
        <v>39</v>
      </c>
      <c r="G2947" s="53">
        <v>20</v>
      </c>
      <c r="H2947" s="53">
        <v>61</v>
      </c>
      <c r="I2947" s="243">
        <f t="shared" si="104"/>
        <v>1213</v>
      </c>
      <c r="J2947" s="70">
        <f>C2947+D2947</f>
        <v>590</v>
      </c>
      <c r="K2947" s="56">
        <f>E2947</f>
        <v>503</v>
      </c>
      <c r="L2947" s="57">
        <f>SUM(F2947:G2947)</f>
        <v>59</v>
      </c>
    </row>
    <row r="2948" spans="1:12" s="37" customFormat="1" ht="11.45" customHeight="1" x14ac:dyDescent="0.15">
      <c r="A2948" s="299"/>
      <c r="B2948" s="302"/>
      <c r="C2948" s="67">
        <f>C2947/I2947*100</f>
        <v>10.057708161582852</v>
      </c>
      <c r="D2948" s="67">
        <f>D2947/I2947*100</f>
        <v>38.582028029678483</v>
      </c>
      <c r="E2948" s="67">
        <f>E2947/I2947*100</f>
        <v>41.467436108821104</v>
      </c>
      <c r="F2948" s="67">
        <f>F2947/I2947*100</f>
        <v>3.2151690024732069</v>
      </c>
      <c r="G2948" s="67">
        <f>G2947/I2947*100</f>
        <v>1.6488046166529264</v>
      </c>
      <c r="H2948" s="68">
        <f>H2947/I2947*100</f>
        <v>5.0288540807914259</v>
      </c>
      <c r="I2948" s="242">
        <f t="shared" si="104"/>
        <v>100</v>
      </c>
      <c r="J2948" s="107">
        <f>J2947/I2947*100</f>
        <v>48.639736191261335</v>
      </c>
      <c r="K2948" s="51">
        <f>K2947/I2947*100</f>
        <v>41.467436108821104</v>
      </c>
      <c r="L2948" s="52">
        <f>L2947/I2947*100</f>
        <v>4.863973619126134</v>
      </c>
    </row>
    <row r="2949" spans="1:12" s="37" customFormat="1" ht="11.45" customHeight="1" x14ac:dyDescent="0.15">
      <c r="A2949" s="299"/>
      <c r="B2949" s="303" t="s">
        <v>6</v>
      </c>
      <c r="C2949" s="53">
        <v>0</v>
      </c>
      <c r="D2949" s="53">
        <v>4</v>
      </c>
      <c r="E2949" s="53">
        <v>4</v>
      </c>
      <c r="F2949" s="53">
        <v>0</v>
      </c>
      <c r="G2949" s="53">
        <v>0</v>
      </c>
      <c r="H2949" s="53">
        <v>16</v>
      </c>
      <c r="I2949" s="243">
        <f t="shared" si="104"/>
        <v>24</v>
      </c>
      <c r="J2949" s="70">
        <f>C2949+D2949</f>
        <v>4</v>
      </c>
      <c r="K2949" s="56">
        <f>E2949</f>
        <v>4</v>
      </c>
      <c r="L2949" s="57">
        <f>SUM(F2949:G2949)</f>
        <v>0</v>
      </c>
    </row>
    <row r="2950" spans="1:12" s="37" customFormat="1" ht="11.45" customHeight="1" thickBot="1" x14ac:dyDescent="0.2">
      <c r="A2950" s="300"/>
      <c r="B2950" s="305"/>
      <c r="C2950" s="96">
        <f>C2949/I2949*100</f>
        <v>0</v>
      </c>
      <c r="D2950" s="96">
        <f>D2949/I2949*100</f>
        <v>16.666666666666664</v>
      </c>
      <c r="E2950" s="96">
        <f>E2949/I2949*100</f>
        <v>16.666666666666664</v>
      </c>
      <c r="F2950" s="96">
        <f>F2949/I2949*100</f>
        <v>0</v>
      </c>
      <c r="G2950" s="96">
        <f>G2949/I2949*100</f>
        <v>0</v>
      </c>
      <c r="H2950" s="97">
        <f>H2949/I2949*100</f>
        <v>66.666666666666657</v>
      </c>
      <c r="I2950" s="244">
        <f t="shared" si="104"/>
        <v>99.999999999999986</v>
      </c>
      <c r="J2950" s="145">
        <f>J2949/I2949*100</f>
        <v>16.666666666666664</v>
      </c>
      <c r="K2950" s="99">
        <f>K2949/I2949*100</f>
        <v>16.666666666666664</v>
      </c>
      <c r="L2950" s="74">
        <f>L2949/I2949*100</f>
        <v>0</v>
      </c>
    </row>
    <row r="2951" spans="1:12" s="37" customFormat="1" ht="11.45" customHeight="1" x14ac:dyDescent="0.15">
      <c r="A2951" s="298" t="s">
        <v>171</v>
      </c>
      <c r="B2951" s="301" t="s">
        <v>7</v>
      </c>
      <c r="C2951" s="53">
        <v>12</v>
      </c>
      <c r="D2951" s="53">
        <v>12</v>
      </c>
      <c r="E2951" s="53">
        <v>28</v>
      </c>
      <c r="F2951" s="53">
        <v>3</v>
      </c>
      <c r="G2951" s="53">
        <v>0</v>
      </c>
      <c r="H2951" s="53">
        <v>2</v>
      </c>
      <c r="I2951" s="241">
        <f t="shared" si="104"/>
        <v>57</v>
      </c>
      <c r="J2951" s="35">
        <f>C2951+D2951</f>
        <v>24</v>
      </c>
      <c r="K2951" s="33">
        <f>E2951</f>
        <v>28</v>
      </c>
      <c r="L2951" s="36">
        <f>SUM(F2951:G2951)</f>
        <v>3</v>
      </c>
    </row>
    <row r="2952" spans="1:12" s="37" customFormat="1" ht="11.45" customHeight="1" x14ac:dyDescent="0.15">
      <c r="A2952" s="299"/>
      <c r="B2952" s="302"/>
      <c r="C2952" s="67">
        <f>C2951/I2951*100</f>
        <v>21.052631578947366</v>
      </c>
      <c r="D2952" s="67">
        <f>D2951/I2951*100</f>
        <v>21.052631578947366</v>
      </c>
      <c r="E2952" s="67">
        <f>E2951/I2951*100</f>
        <v>49.122807017543856</v>
      </c>
      <c r="F2952" s="67">
        <f>F2951/I2951*100</f>
        <v>5.2631578947368416</v>
      </c>
      <c r="G2952" s="67">
        <f>G2951/I2951*100</f>
        <v>0</v>
      </c>
      <c r="H2952" s="68">
        <f>H2951/I2951*100</f>
        <v>3.5087719298245612</v>
      </c>
      <c r="I2952" s="242">
        <f t="shared" si="104"/>
        <v>99.999999999999986</v>
      </c>
      <c r="J2952" s="107">
        <f>J2951/I2951*100</f>
        <v>42.105263157894733</v>
      </c>
      <c r="K2952" s="51">
        <f>K2951/I2951*100</f>
        <v>49.122807017543856</v>
      </c>
      <c r="L2952" s="52">
        <f>L2951/I2951*100</f>
        <v>5.2631578947368416</v>
      </c>
    </row>
    <row r="2953" spans="1:12" s="37" customFormat="1" ht="11.45" customHeight="1" x14ac:dyDescent="0.15">
      <c r="A2953" s="299"/>
      <c r="B2953" s="303" t="s">
        <v>8</v>
      </c>
      <c r="C2953" s="53">
        <v>18</v>
      </c>
      <c r="D2953" s="53">
        <v>47</v>
      </c>
      <c r="E2953" s="53">
        <v>97</v>
      </c>
      <c r="F2953" s="53">
        <v>5</v>
      </c>
      <c r="G2953" s="53">
        <v>0</v>
      </c>
      <c r="H2953" s="53">
        <v>4</v>
      </c>
      <c r="I2953" s="243">
        <f t="shared" si="104"/>
        <v>171</v>
      </c>
      <c r="J2953" s="70">
        <f>C2953+D2953</f>
        <v>65</v>
      </c>
      <c r="K2953" s="56">
        <f>E2953</f>
        <v>97</v>
      </c>
      <c r="L2953" s="57">
        <f>SUM(F2953:G2953)</f>
        <v>5</v>
      </c>
    </row>
    <row r="2954" spans="1:12" s="37" customFormat="1" ht="11.45" customHeight="1" x14ac:dyDescent="0.15">
      <c r="A2954" s="299"/>
      <c r="B2954" s="303"/>
      <c r="C2954" s="72">
        <f>C2953/I2953*100</f>
        <v>10.526315789473683</v>
      </c>
      <c r="D2954" s="72">
        <f>D2953/I2953*100</f>
        <v>27.485380116959064</v>
      </c>
      <c r="E2954" s="72">
        <f>E2953/I2953*100</f>
        <v>56.725146198830409</v>
      </c>
      <c r="F2954" s="72">
        <f>F2953/I2953*100</f>
        <v>2.9239766081871341</v>
      </c>
      <c r="G2954" s="72">
        <f>G2953/I2953*100</f>
        <v>0</v>
      </c>
      <c r="H2954" s="73">
        <f>H2953/I2953*100</f>
        <v>2.3391812865497075</v>
      </c>
      <c r="I2954" s="242">
        <f t="shared" si="104"/>
        <v>99.999999999999986</v>
      </c>
      <c r="J2954" s="107">
        <f>J2953/I2953*100</f>
        <v>38.011695906432749</v>
      </c>
      <c r="K2954" s="51">
        <f>K2953/I2953*100</f>
        <v>56.725146198830409</v>
      </c>
      <c r="L2954" s="52">
        <f>L2953/I2953*100</f>
        <v>2.9239766081871341</v>
      </c>
    </row>
    <row r="2955" spans="1:12" s="37" customFormat="1" ht="11.45" customHeight="1" x14ac:dyDescent="0.15">
      <c r="A2955" s="299"/>
      <c r="B2955" s="304" t="s">
        <v>9</v>
      </c>
      <c r="C2955" s="53">
        <v>17</v>
      </c>
      <c r="D2955" s="53">
        <v>75</v>
      </c>
      <c r="E2955" s="53">
        <v>121</v>
      </c>
      <c r="F2955" s="53">
        <v>11</v>
      </c>
      <c r="G2955" s="53">
        <v>8</v>
      </c>
      <c r="H2955" s="53">
        <v>3</v>
      </c>
      <c r="I2955" s="243">
        <f t="shared" si="104"/>
        <v>235</v>
      </c>
      <c r="J2955" s="70">
        <f>C2955+D2955</f>
        <v>92</v>
      </c>
      <c r="K2955" s="56">
        <f>E2955</f>
        <v>121</v>
      </c>
      <c r="L2955" s="57">
        <f>SUM(F2955:G2955)</f>
        <v>19</v>
      </c>
    </row>
    <row r="2956" spans="1:12" s="37" customFormat="1" ht="11.45" customHeight="1" x14ac:dyDescent="0.15">
      <c r="A2956" s="299"/>
      <c r="B2956" s="302"/>
      <c r="C2956" s="67">
        <f>C2955/I2955*100</f>
        <v>7.2340425531914887</v>
      </c>
      <c r="D2956" s="67">
        <f>D2955/I2955*100</f>
        <v>31.914893617021278</v>
      </c>
      <c r="E2956" s="67">
        <f>E2955/I2955*100</f>
        <v>51.489361702127653</v>
      </c>
      <c r="F2956" s="67">
        <f>F2955/I2955*100</f>
        <v>4.6808510638297873</v>
      </c>
      <c r="G2956" s="67">
        <f>G2955/I2955*100</f>
        <v>3.4042553191489362</v>
      </c>
      <c r="H2956" s="68">
        <f>H2955/I2955*100</f>
        <v>1.2765957446808509</v>
      </c>
      <c r="I2956" s="242">
        <f t="shared" si="104"/>
        <v>99.999999999999986</v>
      </c>
      <c r="J2956" s="107">
        <f>J2955/I2955*100</f>
        <v>39.148936170212764</v>
      </c>
      <c r="K2956" s="51">
        <f>K2955/I2955*100</f>
        <v>51.489361702127653</v>
      </c>
      <c r="L2956" s="52">
        <f>L2955/I2955*100</f>
        <v>8.085106382978724</v>
      </c>
    </row>
    <row r="2957" spans="1:12" s="37" customFormat="1" ht="11.45" customHeight="1" x14ac:dyDescent="0.15">
      <c r="A2957" s="299"/>
      <c r="B2957" s="303" t="s">
        <v>10</v>
      </c>
      <c r="C2957" s="53">
        <v>26</v>
      </c>
      <c r="D2957" s="53">
        <v>117</v>
      </c>
      <c r="E2957" s="53">
        <v>153</v>
      </c>
      <c r="F2957" s="53">
        <v>6</v>
      </c>
      <c r="G2957" s="53">
        <v>14</v>
      </c>
      <c r="H2957" s="53">
        <v>6</v>
      </c>
      <c r="I2957" s="243">
        <f t="shared" si="104"/>
        <v>322</v>
      </c>
      <c r="J2957" s="70">
        <f>C2957+D2957</f>
        <v>143</v>
      </c>
      <c r="K2957" s="56">
        <f>E2957</f>
        <v>153</v>
      </c>
      <c r="L2957" s="57">
        <f>SUM(F2957:G2957)</f>
        <v>20</v>
      </c>
    </row>
    <row r="2958" spans="1:12" s="37" customFormat="1" ht="11.45" customHeight="1" x14ac:dyDescent="0.15">
      <c r="A2958" s="299"/>
      <c r="B2958" s="303"/>
      <c r="C2958" s="72">
        <f>C2957/I2957*100</f>
        <v>8.0745341614906838</v>
      </c>
      <c r="D2958" s="72">
        <f>D2957/I2957*100</f>
        <v>36.33540372670808</v>
      </c>
      <c r="E2958" s="72">
        <f>E2957/I2957*100</f>
        <v>47.515527950310563</v>
      </c>
      <c r="F2958" s="72">
        <f>F2957/I2957*100</f>
        <v>1.8633540372670807</v>
      </c>
      <c r="G2958" s="72">
        <f>G2957/I2957*100</f>
        <v>4.3478260869565215</v>
      </c>
      <c r="H2958" s="73">
        <f>H2957/I2957*100</f>
        <v>1.8633540372670807</v>
      </c>
      <c r="I2958" s="242">
        <f t="shared" si="104"/>
        <v>100.00000000000001</v>
      </c>
      <c r="J2958" s="107">
        <f>J2957/I2957*100</f>
        <v>44.409937888198755</v>
      </c>
      <c r="K2958" s="51">
        <f>K2957/I2957*100</f>
        <v>47.515527950310563</v>
      </c>
      <c r="L2958" s="52">
        <f>L2957/I2957*100</f>
        <v>6.2111801242236027</v>
      </c>
    </row>
    <row r="2959" spans="1:12" s="37" customFormat="1" ht="11.45" customHeight="1" x14ac:dyDescent="0.15">
      <c r="A2959" s="299"/>
      <c r="B2959" s="304" t="s">
        <v>11</v>
      </c>
      <c r="C2959" s="53">
        <v>24</v>
      </c>
      <c r="D2959" s="53">
        <v>147</v>
      </c>
      <c r="E2959" s="53">
        <v>166</v>
      </c>
      <c r="F2959" s="53">
        <v>20</v>
      </c>
      <c r="G2959" s="53">
        <v>10</v>
      </c>
      <c r="H2959" s="53">
        <v>7</v>
      </c>
      <c r="I2959" s="243">
        <f t="shared" si="104"/>
        <v>374</v>
      </c>
      <c r="J2959" s="70">
        <f>C2959+D2959</f>
        <v>171</v>
      </c>
      <c r="K2959" s="56">
        <f>E2959</f>
        <v>166</v>
      </c>
      <c r="L2959" s="57">
        <f>SUM(F2959:G2959)</f>
        <v>30</v>
      </c>
    </row>
    <row r="2960" spans="1:12" s="37" customFormat="1" ht="11.45" customHeight="1" x14ac:dyDescent="0.15">
      <c r="A2960" s="299"/>
      <c r="B2960" s="302"/>
      <c r="C2960" s="67">
        <f>C2959/I2959*100</f>
        <v>6.4171122994652414</v>
      </c>
      <c r="D2960" s="67">
        <f>D2959/I2959*100</f>
        <v>39.304812834224599</v>
      </c>
      <c r="E2960" s="67">
        <f>E2959/I2959*100</f>
        <v>44.385026737967912</v>
      </c>
      <c r="F2960" s="67">
        <f>F2959/I2959*100</f>
        <v>5.3475935828877006</v>
      </c>
      <c r="G2960" s="67">
        <f>G2959/I2959*100</f>
        <v>2.6737967914438503</v>
      </c>
      <c r="H2960" s="68">
        <f>H2959/I2959*100</f>
        <v>1.8716577540106951</v>
      </c>
      <c r="I2960" s="242">
        <f t="shared" si="104"/>
        <v>99.999999999999986</v>
      </c>
      <c r="J2960" s="107">
        <f>J2959/I2959*100</f>
        <v>45.721925133689837</v>
      </c>
      <c r="K2960" s="51">
        <f>K2959/I2959*100</f>
        <v>44.385026737967912</v>
      </c>
      <c r="L2960" s="52">
        <f>L2959/I2959*100</f>
        <v>8.0213903743315509</v>
      </c>
    </row>
    <row r="2961" spans="1:12" s="37" customFormat="1" ht="11.45" customHeight="1" x14ac:dyDescent="0.15">
      <c r="A2961" s="299"/>
      <c r="B2961" s="303" t="s">
        <v>12</v>
      </c>
      <c r="C2961" s="53">
        <v>36</v>
      </c>
      <c r="D2961" s="53">
        <v>163</v>
      </c>
      <c r="E2961" s="53">
        <v>160</v>
      </c>
      <c r="F2961" s="53">
        <v>21</v>
      </c>
      <c r="G2961" s="53">
        <v>9</v>
      </c>
      <c r="H2961" s="53">
        <v>23</v>
      </c>
      <c r="I2961" s="243">
        <f t="shared" si="104"/>
        <v>412</v>
      </c>
      <c r="J2961" s="70">
        <f>C2961+D2961</f>
        <v>199</v>
      </c>
      <c r="K2961" s="56">
        <f>E2961</f>
        <v>160</v>
      </c>
      <c r="L2961" s="57">
        <f>SUM(F2961:G2961)</f>
        <v>30</v>
      </c>
    </row>
    <row r="2962" spans="1:12" s="37" customFormat="1" ht="11.45" customHeight="1" x14ac:dyDescent="0.15">
      <c r="A2962" s="299"/>
      <c r="B2962" s="303"/>
      <c r="C2962" s="72">
        <f>C2961/I2961*100</f>
        <v>8.7378640776699026</v>
      </c>
      <c r="D2962" s="72">
        <f>D2961/I2961*100</f>
        <v>39.563106796116507</v>
      </c>
      <c r="E2962" s="72">
        <f>E2961/I2961*100</f>
        <v>38.834951456310677</v>
      </c>
      <c r="F2962" s="72">
        <f>F2961/I2961*100</f>
        <v>5.0970873786407767</v>
      </c>
      <c r="G2962" s="72">
        <f>G2961/I2961*100</f>
        <v>2.1844660194174756</v>
      </c>
      <c r="H2962" s="73">
        <f>H2961/I2961*100</f>
        <v>5.5825242718446608</v>
      </c>
      <c r="I2962" s="242">
        <f t="shared" si="104"/>
        <v>100</v>
      </c>
      <c r="J2962" s="107">
        <f>J2961/I2961*100</f>
        <v>48.300970873786412</v>
      </c>
      <c r="K2962" s="51">
        <f>K2961/I2961*100</f>
        <v>38.834951456310677</v>
      </c>
      <c r="L2962" s="52">
        <f>L2961/I2961*100</f>
        <v>7.2815533980582519</v>
      </c>
    </row>
    <row r="2963" spans="1:12" s="37" customFormat="1" ht="11.45" customHeight="1" x14ac:dyDescent="0.15">
      <c r="A2963" s="299"/>
      <c r="B2963" s="304" t="s">
        <v>13</v>
      </c>
      <c r="C2963" s="53">
        <v>54</v>
      </c>
      <c r="D2963" s="53">
        <v>180</v>
      </c>
      <c r="E2963" s="53">
        <v>200</v>
      </c>
      <c r="F2963" s="53">
        <v>16</v>
      </c>
      <c r="G2963" s="53">
        <v>7</v>
      </c>
      <c r="H2963" s="53">
        <v>52</v>
      </c>
      <c r="I2963" s="243">
        <f t="shared" si="104"/>
        <v>509</v>
      </c>
      <c r="J2963" s="70">
        <f>C2963+D2963</f>
        <v>234</v>
      </c>
      <c r="K2963" s="56">
        <f>E2963</f>
        <v>200</v>
      </c>
      <c r="L2963" s="57">
        <f>SUM(F2963:G2963)</f>
        <v>23</v>
      </c>
    </row>
    <row r="2964" spans="1:12" s="37" customFormat="1" ht="11.45" customHeight="1" x14ac:dyDescent="0.15">
      <c r="A2964" s="299"/>
      <c r="B2964" s="302"/>
      <c r="C2964" s="67">
        <f>C2963/I2963*100</f>
        <v>10.609037328094303</v>
      </c>
      <c r="D2964" s="67">
        <f>D2963/I2963*100</f>
        <v>35.36345776031434</v>
      </c>
      <c r="E2964" s="67">
        <f>E2963/I2963*100</f>
        <v>39.292730844793709</v>
      </c>
      <c r="F2964" s="67">
        <f>F2963/I2963*100</f>
        <v>3.1434184675834969</v>
      </c>
      <c r="G2964" s="67">
        <f>G2963/I2963*100</f>
        <v>1.37524557956778</v>
      </c>
      <c r="H2964" s="68">
        <f>H2963/I2963*100</f>
        <v>10.216110019646365</v>
      </c>
      <c r="I2964" s="242">
        <f t="shared" si="104"/>
        <v>99.999999999999986</v>
      </c>
      <c r="J2964" s="107">
        <f>J2963/I2963*100</f>
        <v>45.972495088408643</v>
      </c>
      <c r="K2964" s="51">
        <f>K2963/I2963*100</f>
        <v>39.292730844793709</v>
      </c>
      <c r="L2964" s="52">
        <f>L2963/I2963*100</f>
        <v>4.5186640471512778</v>
      </c>
    </row>
    <row r="2965" spans="1:12" s="37" customFormat="1" ht="11.45" customHeight="1" x14ac:dyDescent="0.15">
      <c r="A2965" s="299"/>
      <c r="B2965" s="303" t="s">
        <v>25</v>
      </c>
      <c r="C2965" s="53">
        <v>0</v>
      </c>
      <c r="D2965" s="53">
        <v>3</v>
      </c>
      <c r="E2965" s="53">
        <v>4</v>
      </c>
      <c r="F2965" s="53">
        <v>0</v>
      </c>
      <c r="G2965" s="53">
        <v>0</v>
      </c>
      <c r="H2965" s="53">
        <v>15</v>
      </c>
      <c r="I2965" s="243">
        <f t="shared" si="104"/>
        <v>22</v>
      </c>
      <c r="J2965" s="70">
        <f>C2965+D2965</f>
        <v>3</v>
      </c>
      <c r="K2965" s="56">
        <f>E2965</f>
        <v>4</v>
      </c>
      <c r="L2965" s="57">
        <f>SUM(F2965:G2965)</f>
        <v>0</v>
      </c>
    </row>
    <row r="2966" spans="1:12" s="37" customFormat="1" ht="11.45" customHeight="1" thickBot="1" x14ac:dyDescent="0.2">
      <c r="A2966" s="300"/>
      <c r="B2966" s="305"/>
      <c r="C2966" s="96">
        <f>C2965/I2965*100</f>
        <v>0</v>
      </c>
      <c r="D2966" s="96">
        <f>D2965/I2965*100</f>
        <v>13.636363636363635</v>
      </c>
      <c r="E2966" s="96">
        <f>E2965/I2965*100</f>
        <v>18.181818181818183</v>
      </c>
      <c r="F2966" s="96">
        <f>F2965/I2965*100</f>
        <v>0</v>
      </c>
      <c r="G2966" s="96">
        <f>G2965/I2965*100</f>
        <v>0</v>
      </c>
      <c r="H2966" s="97">
        <f>H2965/I2965*100</f>
        <v>68.181818181818173</v>
      </c>
      <c r="I2966" s="244">
        <f t="shared" si="104"/>
        <v>100</v>
      </c>
      <c r="J2966" s="145">
        <f>J2965/I2965*100</f>
        <v>13.636363636363635</v>
      </c>
      <c r="K2966" s="99">
        <f>K2965/I2965*100</f>
        <v>18.181818181818183</v>
      </c>
      <c r="L2966" s="74">
        <f>L2965/I2965*100</f>
        <v>0</v>
      </c>
    </row>
    <row r="2967" spans="1:12" s="37" customFormat="1" ht="11.45" customHeight="1" thickBot="1" x14ac:dyDescent="0.2">
      <c r="A2967" s="306" t="s">
        <v>249</v>
      </c>
      <c r="B2967" s="301" t="s">
        <v>24</v>
      </c>
      <c r="C2967" s="53">
        <v>22</v>
      </c>
      <c r="D2967" s="53">
        <v>86</v>
      </c>
      <c r="E2967" s="53">
        <v>107</v>
      </c>
      <c r="F2967" s="53">
        <v>12</v>
      </c>
      <c r="G2967" s="53">
        <v>5</v>
      </c>
      <c r="H2967" s="53">
        <v>15</v>
      </c>
      <c r="I2967" s="241">
        <f t="shared" si="104"/>
        <v>247</v>
      </c>
      <c r="J2967" s="35">
        <f>C2967+D2967</f>
        <v>108</v>
      </c>
      <c r="K2967" s="33">
        <f>E2967</f>
        <v>107</v>
      </c>
      <c r="L2967" s="36">
        <f>SUM(F2967:G2967)</f>
        <v>17</v>
      </c>
    </row>
    <row r="2968" spans="1:12" s="37" customFormat="1" ht="11.45" customHeight="1" thickTop="1" thickBot="1" x14ac:dyDescent="0.2">
      <c r="A2968" s="307"/>
      <c r="B2968" s="302"/>
      <c r="C2968" s="67">
        <f>C2967/I2967*100</f>
        <v>8.9068825910931171</v>
      </c>
      <c r="D2968" s="67">
        <f>D2967/I2967*100</f>
        <v>34.817813765182187</v>
      </c>
      <c r="E2968" s="67">
        <f>E2967/I2967*100</f>
        <v>43.319838056680162</v>
      </c>
      <c r="F2968" s="67">
        <f>F2967/I2967*100</f>
        <v>4.8582995951417001</v>
      </c>
      <c r="G2968" s="67">
        <f>G2967/I2967*100</f>
        <v>2.0242914979757085</v>
      </c>
      <c r="H2968" s="68">
        <f>H2967/I2967*100</f>
        <v>6.0728744939271255</v>
      </c>
      <c r="I2968" s="242">
        <f t="shared" si="104"/>
        <v>100.00000000000001</v>
      </c>
      <c r="J2968" s="107">
        <f>J2967/I2967*100</f>
        <v>43.724696356275302</v>
      </c>
      <c r="K2968" s="51">
        <f>K2967/I2967*100</f>
        <v>43.319838056680162</v>
      </c>
      <c r="L2968" s="52">
        <f>L2967/I2967*100</f>
        <v>6.8825910931174086</v>
      </c>
    </row>
    <row r="2969" spans="1:12" s="37" customFormat="1" ht="11.45" customHeight="1" thickTop="1" thickBot="1" x14ac:dyDescent="0.2">
      <c r="A2969" s="307"/>
      <c r="B2969" s="303" t="s">
        <v>3</v>
      </c>
      <c r="C2969" s="53">
        <v>14</v>
      </c>
      <c r="D2969" s="53">
        <v>51</v>
      </c>
      <c r="E2969" s="53">
        <v>66</v>
      </c>
      <c r="F2969" s="53">
        <v>4</v>
      </c>
      <c r="G2969" s="53">
        <v>9</v>
      </c>
      <c r="H2969" s="53">
        <v>10</v>
      </c>
      <c r="I2969" s="243">
        <f t="shared" si="104"/>
        <v>154</v>
      </c>
      <c r="J2969" s="70">
        <f>C2969+D2969</f>
        <v>65</v>
      </c>
      <c r="K2969" s="56">
        <f>E2969</f>
        <v>66</v>
      </c>
      <c r="L2969" s="57">
        <f>SUM(F2969:G2969)</f>
        <v>13</v>
      </c>
    </row>
    <row r="2970" spans="1:12" s="37" customFormat="1" ht="11.45" customHeight="1" thickTop="1" thickBot="1" x14ac:dyDescent="0.2">
      <c r="A2970" s="307"/>
      <c r="B2970" s="303"/>
      <c r="C2970" s="72">
        <f>C2969/I2969*100</f>
        <v>9.0909090909090917</v>
      </c>
      <c r="D2970" s="72">
        <f>D2969/I2969*100</f>
        <v>33.116883116883116</v>
      </c>
      <c r="E2970" s="72">
        <f>E2969/I2969*100</f>
        <v>42.857142857142854</v>
      </c>
      <c r="F2970" s="72">
        <f>F2969/I2969*100</f>
        <v>2.5974025974025974</v>
      </c>
      <c r="G2970" s="72">
        <f>G2969/I2969*100</f>
        <v>5.8441558441558437</v>
      </c>
      <c r="H2970" s="73">
        <f>H2969/I2969*100</f>
        <v>6.4935064935064926</v>
      </c>
      <c r="I2970" s="242">
        <f t="shared" si="104"/>
        <v>100</v>
      </c>
      <c r="J2970" s="107">
        <f>J2969/I2969*100</f>
        <v>42.207792207792203</v>
      </c>
      <c r="K2970" s="51">
        <f>K2969/I2969*100</f>
        <v>42.857142857142854</v>
      </c>
      <c r="L2970" s="52">
        <f>L2969/I2969*100</f>
        <v>8.4415584415584419</v>
      </c>
    </row>
    <row r="2971" spans="1:12" s="37" customFormat="1" ht="11.45" customHeight="1" thickTop="1" thickBot="1" x14ac:dyDescent="0.2">
      <c r="A2971" s="307"/>
      <c r="B2971" s="304" t="s">
        <v>14</v>
      </c>
      <c r="C2971" s="53">
        <v>60</v>
      </c>
      <c r="D2971" s="53">
        <v>299</v>
      </c>
      <c r="E2971" s="53">
        <v>401</v>
      </c>
      <c r="F2971" s="53">
        <v>32</v>
      </c>
      <c r="G2971" s="53">
        <v>19</v>
      </c>
      <c r="H2971" s="53">
        <v>13</v>
      </c>
      <c r="I2971" s="243">
        <f t="shared" si="104"/>
        <v>824</v>
      </c>
      <c r="J2971" s="70">
        <f>C2971+D2971</f>
        <v>359</v>
      </c>
      <c r="K2971" s="56">
        <f>E2971</f>
        <v>401</v>
      </c>
      <c r="L2971" s="57">
        <f>SUM(F2971:G2971)</f>
        <v>51</v>
      </c>
    </row>
    <row r="2972" spans="1:12" s="37" customFormat="1" ht="11.45" customHeight="1" thickTop="1" thickBot="1" x14ac:dyDescent="0.2">
      <c r="A2972" s="307"/>
      <c r="B2972" s="302"/>
      <c r="C2972" s="67">
        <f>C2971/I2971*100</f>
        <v>7.2815533980582519</v>
      </c>
      <c r="D2972" s="67">
        <f>D2971/I2971*100</f>
        <v>36.286407766990294</v>
      </c>
      <c r="E2972" s="67">
        <f>E2971/I2971*100</f>
        <v>48.665048543689323</v>
      </c>
      <c r="F2972" s="67">
        <f>F2971/I2971*100</f>
        <v>3.8834951456310676</v>
      </c>
      <c r="G2972" s="67">
        <f>G2971/I2971*100</f>
        <v>2.3058252427184467</v>
      </c>
      <c r="H2972" s="68">
        <f>H2971/I2971*100</f>
        <v>1.5776699029126213</v>
      </c>
      <c r="I2972" s="242">
        <f t="shared" si="104"/>
        <v>100</v>
      </c>
      <c r="J2972" s="107">
        <f>J2971/I2971*100</f>
        <v>43.567961165048544</v>
      </c>
      <c r="K2972" s="51">
        <f>K2971/I2971*100</f>
        <v>48.665048543689323</v>
      </c>
      <c r="L2972" s="52">
        <f>L2971/I2971*100</f>
        <v>6.1893203883495147</v>
      </c>
    </row>
    <row r="2973" spans="1:12" s="37" customFormat="1" ht="11.45" customHeight="1" thickTop="1" thickBot="1" x14ac:dyDescent="0.2">
      <c r="A2973" s="307"/>
      <c r="B2973" s="303" t="s">
        <v>15</v>
      </c>
      <c r="C2973" s="53">
        <v>20</v>
      </c>
      <c r="D2973" s="53">
        <v>92</v>
      </c>
      <c r="E2973" s="53">
        <v>68</v>
      </c>
      <c r="F2973" s="53">
        <v>6</v>
      </c>
      <c r="G2973" s="53">
        <v>2</v>
      </c>
      <c r="H2973" s="53">
        <v>10</v>
      </c>
      <c r="I2973" s="243">
        <f t="shared" si="104"/>
        <v>198</v>
      </c>
      <c r="J2973" s="70">
        <f>C2973+D2973</f>
        <v>112</v>
      </c>
      <c r="K2973" s="56">
        <f>E2973</f>
        <v>68</v>
      </c>
      <c r="L2973" s="57">
        <f>SUM(F2973:G2973)</f>
        <v>8</v>
      </c>
    </row>
    <row r="2974" spans="1:12" s="37" customFormat="1" ht="11.45" customHeight="1" thickTop="1" thickBot="1" x14ac:dyDescent="0.2">
      <c r="A2974" s="307"/>
      <c r="B2974" s="303"/>
      <c r="C2974" s="72">
        <f>C2973/I2973*100</f>
        <v>10.1010101010101</v>
      </c>
      <c r="D2974" s="72">
        <f>D2973/I2973*100</f>
        <v>46.464646464646464</v>
      </c>
      <c r="E2974" s="72">
        <f>E2973/I2973*100</f>
        <v>34.343434343434339</v>
      </c>
      <c r="F2974" s="72">
        <f>F2973/I2973*100</f>
        <v>3.0303030303030303</v>
      </c>
      <c r="G2974" s="72">
        <f>G2973/I2973*100</f>
        <v>1.0101010101010102</v>
      </c>
      <c r="H2974" s="73">
        <f>H2973/I2973*100</f>
        <v>5.0505050505050502</v>
      </c>
      <c r="I2974" s="242">
        <f t="shared" si="104"/>
        <v>100</v>
      </c>
      <c r="J2974" s="107">
        <f>J2973/I2973*100</f>
        <v>56.56565656565656</v>
      </c>
      <c r="K2974" s="51">
        <f>K2973/I2973*100</f>
        <v>34.343434343434339</v>
      </c>
      <c r="L2974" s="52">
        <f>L2973/I2973*100</f>
        <v>4.0404040404040407</v>
      </c>
    </row>
    <row r="2975" spans="1:12" s="37" customFormat="1" ht="11.45" customHeight="1" thickTop="1" thickBot="1" x14ac:dyDescent="0.2">
      <c r="A2975" s="307"/>
      <c r="B2975" s="304" t="s">
        <v>26</v>
      </c>
      <c r="C2975" s="53">
        <v>16</v>
      </c>
      <c r="D2975" s="53">
        <v>17</v>
      </c>
      <c r="E2975" s="53">
        <v>31</v>
      </c>
      <c r="F2975" s="53">
        <v>4</v>
      </c>
      <c r="G2975" s="53">
        <v>0</v>
      </c>
      <c r="H2975" s="53">
        <v>2</v>
      </c>
      <c r="I2975" s="243">
        <f t="shared" si="104"/>
        <v>70</v>
      </c>
      <c r="J2975" s="70">
        <f>C2975+D2975</f>
        <v>33</v>
      </c>
      <c r="K2975" s="56">
        <f>E2975</f>
        <v>31</v>
      </c>
      <c r="L2975" s="57">
        <f>SUM(F2975:G2975)</f>
        <v>4</v>
      </c>
    </row>
    <row r="2976" spans="1:12" s="37" customFormat="1" ht="11.45" customHeight="1" thickTop="1" thickBot="1" x14ac:dyDescent="0.2">
      <c r="A2976" s="307"/>
      <c r="B2976" s="302"/>
      <c r="C2976" s="67">
        <f>C2975/I2975*100</f>
        <v>22.857142857142858</v>
      </c>
      <c r="D2976" s="67">
        <f>D2975/I2975*100</f>
        <v>24.285714285714285</v>
      </c>
      <c r="E2976" s="67">
        <f>E2975/I2975*100</f>
        <v>44.285714285714285</v>
      </c>
      <c r="F2976" s="67">
        <f>F2975/I2975*100</f>
        <v>5.7142857142857144</v>
      </c>
      <c r="G2976" s="67">
        <f>G2975/I2975*100</f>
        <v>0</v>
      </c>
      <c r="H2976" s="68">
        <f>H2975/I2975*100</f>
        <v>2.8571428571428572</v>
      </c>
      <c r="I2976" s="242">
        <f t="shared" si="104"/>
        <v>99.999999999999986</v>
      </c>
      <c r="J2976" s="107">
        <f>J2975/I2975*100</f>
        <v>47.142857142857139</v>
      </c>
      <c r="K2976" s="51">
        <f>K2975/I2975*100</f>
        <v>44.285714285714285</v>
      </c>
      <c r="L2976" s="52">
        <f>L2975/I2975*100</f>
        <v>5.7142857142857144</v>
      </c>
    </row>
    <row r="2977" spans="1:12" ht="11.45" customHeight="1" thickTop="1" thickBot="1" x14ac:dyDescent="0.2">
      <c r="A2977" s="307"/>
      <c r="B2977" s="303" t="s">
        <v>27</v>
      </c>
      <c r="C2977" s="53">
        <v>44</v>
      </c>
      <c r="D2977" s="53">
        <v>159</v>
      </c>
      <c r="E2977" s="53">
        <v>194</v>
      </c>
      <c r="F2977" s="53">
        <v>19</v>
      </c>
      <c r="G2977" s="53">
        <v>12</v>
      </c>
      <c r="H2977" s="53">
        <v>38</v>
      </c>
      <c r="I2977" s="243">
        <f t="shared" si="104"/>
        <v>466</v>
      </c>
      <c r="J2977" s="70">
        <f>C2977+D2977</f>
        <v>203</v>
      </c>
      <c r="K2977" s="56">
        <f>E2977</f>
        <v>194</v>
      </c>
      <c r="L2977" s="57">
        <f>SUM(F2977:G2977)</f>
        <v>31</v>
      </c>
    </row>
    <row r="2978" spans="1:12" ht="11.45" customHeight="1" thickTop="1" thickBot="1" x14ac:dyDescent="0.2">
      <c r="A2978" s="307"/>
      <c r="B2978" s="303"/>
      <c r="C2978" s="72">
        <f>C2977/I2977*100</f>
        <v>9.4420600858369106</v>
      </c>
      <c r="D2978" s="72">
        <f>D2977/I2977*100</f>
        <v>34.12017167381974</v>
      </c>
      <c r="E2978" s="72">
        <f>E2977/I2977*100</f>
        <v>41.630901287553648</v>
      </c>
      <c r="F2978" s="72">
        <f>F2977/I2977*100</f>
        <v>4.0772532188841204</v>
      </c>
      <c r="G2978" s="72">
        <f>G2977/I2977*100</f>
        <v>2.5751072961373391</v>
      </c>
      <c r="H2978" s="73">
        <f>H2977/I2977*100</f>
        <v>8.1545064377682408</v>
      </c>
      <c r="I2978" s="242">
        <f t="shared" si="104"/>
        <v>100</v>
      </c>
      <c r="J2978" s="107">
        <f>J2977/I2977*100</f>
        <v>43.562231759656648</v>
      </c>
      <c r="K2978" s="51">
        <f>K2977/I2977*100</f>
        <v>41.630901287553648</v>
      </c>
      <c r="L2978" s="52">
        <f>L2977/I2977*100</f>
        <v>6.6523605150214591</v>
      </c>
    </row>
    <row r="2979" spans="1:12" ht="11.45" customHeight="1" thickTop="1" thickBot="1" x14ac:dyDescent="0.2">
      <c r="A2979" s="307"/>
      <c r="B2979" s="304" t="s">
        <v>0</v>
      </c>
      <c r="C2979" s="53">
        <v>9</v>
      </c>
      <c r="D2979" s="53">
        <v>31</v>
      </c>
      <c r="E2979" s="53">
        <v>52</v>
      </c>
      <c r="F2979" s="53">
        <v>3</v>
      </c>
      <c r="G2979" s="53">
        <v>1</v>
      </c>
      <c r="H2979" s="53">
        <v>5</v>
      </c>
      <c r="I2979" s="243">
        <f t="shared" si="104"/>
        <v>101</v>
      </c>
      <c r="J2979" s="70">
        <f>C2979+D2979</f>
        <v>40</v>
      </c>
      <c r="K2979" s="56">
        <f>E2979</f>
        <v>52</v>
      </c>
      <c r="L2979" s="57">
        <f>SUM(F2979:G2979)</f>
        <v>4</v>
      </c>
    </row>
    <row r="2980" spans="1:12" ht="11.45" customHeight="1" thickTop="1" thickBot="1" x14ac:dyDescent="0.2">
      <c r="A2980" s="307"/>
      <c r="B2980" s="302"/>
      <c r="C2980" s="67">
        <f>C2979/I2979*100</f>
        <v>8.9108910891089099</v>
      </c>
      <c r="D2980" s="67">
        <f>D2979/I2979*100</f>
        <v>30.693069306930692</v>
      </c>
      <c r="E2980" s="67">
        <f>E2979/I2979*100</f>
        <v>51.485148514851488</v>
      </c>
      <c r="F2980" s="67">
        <f>F2979/I2979*100</f>
        <v>2.9702970297029703</v>
      </c>
      <c r="G2980" s="67">
        <f>G2979/I2979*100</f>
        <v>0.99009900990099009</v>
      </c>
      <c r="H2980" s="68">
        <f>H2979/I2979*100</f>
        <v>4.9504950495049505</v>
      </c>
      <c r="I2980" s="242">
        <f t="shared" si="104"/>
        <v>100.00000000000001</v>
      </c>
      <c r="J2980" s="107">
        <f>J2979/I2979*100</f>
        <v>39.603960396039604</v>
      </c>
      <c r="K2980" s="51">
        <f>K2979/I2979*100</f>
        <v>51.485148514851488</v>
      </c>
      <c r="L2980" s="52">
        <f>L2979/I2979*100</f>
        <v>3.9603960396039604</v>
      </c>
    </row>
    <row r="2981" spans="1:12" ht="11.45" customHeight="1" thickTop="1" thickBot="1" x14ac:dyDescent="0.2">
      <c r="A2981" s="307"/>
      <c r="B2981" s="303" t="s">
        <v>25</v>
      </c>
      <c r="C2981" s="53">
        <v>2</v>
      </c>
      <c r="D2981" s="53">
        <v>9</v>
      </c>
      <c r="E2981" s="53">
        <v>10</v>
      </c>
      <c r="F2981" s="53">
        <v>2</v>
      </c>
      <c r="G2981" s="53">
        <v>0</v>
      </c>
      <c r="H2981" s="53">
        <v>19</v>
      </c>
      <c r="I2981" s="243">
        <f t="shared" si="104"/>
        <v>42</v>
      </c>
      <c r="J2981" s="70">
        <f>C2981+D2981</f>
        <v>11</v>
      </c>
      <c r="K2981" s="56">
        <f>E2981</f>
        <v>10</v>
      </c>
      <c r="L2981" s="57">
        <f>SUM(F2981:G2981)</f>
        <v>2</v>
      </c>
    </row>
    <row r="2982" spans="1:12" ht="11.45" customHeight="1" thickTop="1" thickBot="1" x14ac:dyDescent="0.2">
      <c r="A2982" s="308"/>
      <c r="B2982" s="305"/>
      <c r="C2982" s="96">
        <f>C2981/I2981*100</f>
        <v>4.7619047619047619</v>
      </c>
      <c r="D2982" s="96">
        <f>D2981/I2981*100</f>
        <v>21.428571428571427</v>
      </c>
      <c r="E2982" s="96">
        <f>E2981/I2981*100</f>
        <v>23.809523809523807</v>
      </c>
      <c r="F2982" s="96">
        <f>F2981/I2981*100</f>
        <v>4.7619047619047619</v>
      </c>
      <c r="G2982" s="96">
        <f>G2981/I2981*100</f>
        <v>0</v>
      </c>
      <c r="H2982" s="97">
        <f>H2981/I2981*100</f>
        <v>45.238095238095241</v>
      </c>
      <c r="I2982" s="244">
        <f t="shared" si="104"/>
        <v>100</v>
      </c>
      <c r="J2982" s="145">
        <f>J2981/I2981*100</f>
        <v>26.190476190476193</v>
      </c>
      <c r="K2982" s="99">
        <f>K2981/I2981*100</f>
        <v>23.809523809523807</v>
      </c>
      <c r="L2982" s="74">
        <f>L2981/I2981*100</f>
        <v>4.7619047619047619</v>
      </c>
    </row>
    <row r="2983" spans="1:12" ht="11.45" customHeight="1" x14ac:dyDescent="0.15">
      <c r="A2983" s="298" t="s">
        <v>22</v>
      </c>
      <c r="B2983" s="301" t="s">
        <v>28</v>
      </c>
      <c r="C2983" s="53">
        <v>15</v>
      </c>
      <c r="D2983" s="53">
        <v>74</v>
      </c>
      <c r="E2983" s="53">
        <v>114</v>
      </c>
      <c r="F2983" s="53">
        <v>10</v>
      </c>
      <c r="G2983" s="53">
        <v>8</v>
      </c>
      <c r="H2983" s="53">
        <v>14</v>
      </c>
      <c r="I2983" s="241">
        <f t="shared" si="104"/>
        <v>235</v>
      </c>
      <c r="J2983" s="35">
        <f>C2983+D2983</f>
        <v>89</v>
      </c>
      <c r="K2983" s="33">
        <f>E2983</f>
        <v>114</v>
      </c>
      <c r="L2983" s="36">
        <f>SUM(F2983:G2983)</f>
        <v>18</v>
      </c>
    </row>
    <row r="2984" spans="1:12" ht="11.45" customHeight="1" x14ac:dyDescent="0.15">
      <c r="A2984" s="299"/>
      <c r="B2984" s="302"/>
      <c r="C2984" s="67">
        <f>C2983/I2983*100</f>
        <v>6.3829787234042552</v>
      </c>
      <c r="D2984" s="67">
        <f>D2983/I2983*100</f>
        <v>31.48936170212766</v>
      </c>
      <c r="E2984" s="67">
        <f>E2983/I2983*100</f>
        <v>48.51063829787234</v>
      </c>
      <c r="F2984" s="67">
        <f>F2983/I2983*100</f>
        <v>4.2553191489361701</v>
      </c>
      <c r="G2984" s="67">
        <f>G2983/I2983*100</f>
        <v>3.4042553191489362</v>
      </c>
      <c r="H2984" s="68">
        <f>H2983/I2983*100</f>
        <v>5.9574468085106389</v>
      </c>
      <c r="I2984" s="242">
        <f t="shared" si="104"/>
        <v>99.999999999999986</v>
      </c>
      <c r="J2984" s="107">
        <f>J2983/I2983*100</f>
        <v>37.872340425531917</v>
      </c>
      <c r="K2984" s="51">
        <f>K2983/I2983*100</f>
        <v>48.51063829787234</v>
      </c>
      <c r="L2984" s="52">
        <f>L2983/I2983*100</f>
        <v>7.6595744680851059</v>
      </c>
    </row>
    <row r="2985" spans="1:12" ht="11.45" customHeight="1" x14ac:dyDescent="0.15">
      <c r="A2985" s="299"/>
      <c r="B2985" s="303" t="s">
        <v>29</v>
      </c>
      <c r="C2985" s="53">
        <v>40</v>
      </c>
      <c r="D2985" s="53">
        <v>130</v>
      </c>
      <c r="E2985" s="53">
        <v>129</v>
      </c>
      <c r="F2985" s="53">
        <v>14</v>
      </c>
      <c r="G2985" s="53">
        <v>9</v>
      </c>
      <c r="H2985" s="53">
        <v>15</v>
      </c>
      <c r="I2985" s="243">
        <f t="shared" si="104"/>
        <v>337</v>
      </c>
      <c r="J2985" s="70">
        <f>C2985+D2985</f>
        <v>170</v>
      </c>
      <c r="K2985" s="56">
        <f>E2985</f>
        <v>129</v>
      </c>
      <c r="L2985" s="57">
        <f>SUM(F2985:G2985)</f>
        <v>23</v>
      </c>
    </row>
    <row r="2986" spans="1:12" ht="11.45" customHeight="1" x14ac:dyDescent="0.15">
      <c r="A2986" s="299"/>
      <c r="B2986" s="303"/>
      <c r="C2986" s="72">
        <f>C2985/I2985*100</f>
        <v>11.869436201780417</v>
      </c>
      <c r="D2986" s="72">
        <f>D2985/I2985*100</f>
        <v>38.575667655786347</v>
      </c>
      <c r="E2986" s="72">
        <f>E2985/I2985*100</f>
        <v>38.27893175074184</v>
      </c>
      <c r="F2986" s="72">
        <f>F2985/I2985*100</f>
        <v>4.154302670623145</v>
      </c>
      <c r="G2986" s="72">
        <f>G2985/I2985*100</f>
        <v>2.6706231454005933</v>
      </c>
      <c r="H2986" s="73">
        <f>H2985/I2985*100</f>
        <v>4.4510385756676563</v>
      </c>
      <c r="I2986" s="242">
        <f t="shared" si="104"/>
        <v>100</v>
      </c>
      <c r="J2986" s="107">
        <f>J2985/I2985*100</f>
        <v>50.445103857566764</v>
      </c>
      <c r="K2986" s="51">
        <f>K2985/I2985*100</f>
        <v>38.27893175074184</v>
      </c>
      <c r="L2986" s="52">
        <f>L2985/I2985*100</f>
        <v>6.8249258160237387</v>
      </c>
    </row>
    <row r="2987" spans="1:12" ht="11.45" customHeight="1" x14ac:dyDescent="0.15">
      <c r="A2987" s="299"/>
      <c r="B2987" s="304" t="s">
        <v>30</v>
      </c>
      <c r="C2987" s="53">
        <v>77</v>
      </c>
      <c r="D2987" s="53">
        <v>328</v>
      </c>
      <c r="E2987" s="53">
        <v>448</v>
      </c>
      <c r="F2987" s="53">
        <v>45</v>
      </c>
      <c r="G2987" s="53">
        <v>22</v>
      </c>
      <c r="H2987" s="53">
        <v>39</v>
      </c>
      <c r="I2987" s="243">
        <f t="shared" si="104"/>
        <v>959</v>
      </c>
      <c r="J2987" s="70">
        <f>C2987+D2987</f>
        <v>405</v>
      </c>
      <c r="K2987" s="56">
        <f>E2987</f>
        <v>448</v>
      </c>
      <c r="L2987" s="57">
        <f>SUM(F2987:G2987)</f>
        <v>67</v>
      </c>
    </row>
    <row r="2988" spans="1:12" ht="11.45" customHeight="1" x14ac:dyDescent="0.15">
      <c r="A2988" s="299"/>
      <c r="B2988" s="302"/>
      <c r="C2988" s="67">
        <f>C2987/I2987*100</f>
        <v>8.0291970802919703</v>
      </c>
      <c r="D2988" s="67">
        <f>D2987/I2987*100</f>
        <v>34.202294056308659</v>
      </c>
      <c r="E2988" s="67">
        <f>E2987/I2987*100</f>
        <v>46.715328467153284</v>
      </c>
      <c r="F2988" s="67">
        <f>F2987/I2987*100</f>
        <v>4.6923879040667362</v>
      </c>
      <c r="G2988" s="67">
        <f>G2987/I2987*100</f>
        <v>2.2940563086548487</v>
      </c>
      <c r="H2988" s="68">
        <f>H2987/I2987*100</f>
        <v>4.0667361835245046</v>
      </c>
      <c r="I2988" s="242">
        <f t="shared" si="104"/>
        <v>100</v>
      </c>
      <c r="J2988" s="107">
        <f>J2987/I2987*100</f>
        <v>42.231491136600624</v>
      </c>
      <c r="K2988" s="51">
        <f>K2987/I2987*100</f>
        <v>46.715328467153284</v>
      </c>
      <c r="L2988" s="52">
        <f>L2987/I2987*100</f>
        <v>6.9864442127215849</v>
      </c>
    </row>
    <row r="2989" spans="1:12" ht="11.45" customHeight="1" x14ac:dyDescent="0.15">
      <c r="A2989" s="299"/>
      <c r="B2989" s="303" t="s">
        <v>31</v>
      </c>
      <c r="C2989" s="53">
        <v>40</v>
      </c>
      <c r="D2989" s="53">
        <v>162</v>
      </c>
      <c r="E2989" s="53">
        <v>164</v>
      </c>
      <c r="F2989" s="53">
        <v>12</v>
      </c>
      <c r="G2989" s="53">
        <v>7</v>
      </c>
      <c r="H2989" s="53">
        <v>12</v>
      </c>
      <c r="I2989" s="243">
        <f t="shared" si="104"/>
        <v>397</v>
      </c>
      <c r="J2989" s="70">
        <f>C2989+D2989</f>
        <v>202</v>
      </c>
      <c r="K2989" s="56">
        <f>E2989</f>
        <v>164</v>
      </c>
      <c r="L2989" s="57">
        <f>SUM(F2989:G2989)</f>
        <v>19</v>
      </c>
    </row>
    <row r="2990" spans="1:12" ht="11.45" customHeight="1" x14ac:dyDescent="0.15">
      <c r="A2990" s="299"/>
      <c r="B2990" s="303"/>
      <c r="C2990" s="72">
        <f>C2989/I2989*100</f>
        <v>10.075566750629724</v>
      </c>
      <c r="D2990" s="72">
        <f>D2989/I2989*100</f>
        <v>40.806045340050382</v>
      </c>
      <c r="E2990" s="72">
        <f>E2989/I2989*100</f>
        <v>41.309823677581861</v>
      </c>
      <c r="F2990" s="72">
        <f>F2989/I2989*100</f>
        <v>3.0226700251889169</v>
      </c>
      <c r="G2990" s="72">
        <f>G2989/I2989*100</f>
        <v>1.7632241813602016</v>
      </c>
      <c r="H2990" s="73">
        <f>H2989/I2989*100</f>
        <v>3.0226700251889169</v>
      </c>
      <c r="I2990" s="242">
        <f t="shared" si="104"/>
        <v>100</v>
      </c>
      <c r="J2990" s="107">
        <f>J2989/I2989*100</f>
        <v>50.881612090680107</v>
      </c>
      <c r="K2990" s="51">
        <f>K2989/I2989*100</f>
        <v>41.309823677581861</v>
      </c>
      <c r="L2990" s="52">
        <f>L2989/I2989*100</f>
        <v>4.7858942065491181</v>
      </c>
    </row>
    <row r="2991" spans="1:12" ht="11.45" customHeight="1" x14ac:dyDescent="0.15">
      <c r="A2991" s="299"/>
      <c r="B2991" s="304" t="s">
        <v>58</v>
      </c>
      <c r="C2991" s="53">
        <v>14</v>
      </c>
      <c r="D2991" s="53">
        <v>46</v>
      </c>
      <c r="E2991" s="53">
        <v>61</v>
      </c>
      <c r="F2991" s="53">
        <v>1</v>
      </c>
      <c r="G2991" s="53">
        <v>2</v>
      </c>
      <c r="H2991" s="53">
        <v>10</v>
      </c>
      <c r="I2991" s="243">
        <f t="shared" si="104"/>
        <v>134</v>
      </c>
      <c r="J2991" s="70">
        <f>C2991+D2991</f>
        <v>60</v>
      </c>
      <c r="K2991" s="56">
        <f>E2991</f>
        <v>61</v>
      </c>
      <c r="L2991" s="57">
        <f>SUM(F2991:G2991)</f>
        <v>3</v>
      </c>
    </row>
    <row r="2992" spans="1:12" ht="11.45" customHeight="1" x14ac:dyDescent="0.15">
      <c r="A2992" s="299"/>
      <c r="B2992" s="302"/>
      <c r="C2992" s="72">
        <f>C2991/I2991*100</f>
        <v>10.44776119402985</v>
      </c>
      <c r="D2992" s="72">
        <f>D2991/I2991*100</f>
        <v>34.328358208955223</v>
      </c>
      <c r="E2992" s="72">
        <f>E2991/I2991*100</f>
        <v>45.522388059701491</v>
      </c>
      <c r="F2992" s="72">
        <f>F2991/I2991*100</f>
        <v>0.74626865671641784</v>
      </c>
      <c r="G2992" s="72">
        <f>G2991/I2991*100</f>
        <v>1.4925373134328357</v>
      </c>
      <c r="H2992" s="73">
        <f>H2991/I2991*100</f>
        <v>7.4626865671641784</v>
      </c>
      <c r="I2992" s="242">
        <f t="shared" si="104"/>
        <v>100</v>
      </c>
      <c r="J2992" s="107">
        <f>J2991/I2991*100</f>
        <v>44.776119402985074</v>
      </c>
      <c r="K2992" s="51">
        <f>K2991/I2991*100</f>
        <v>45.522388059701491</v>
      </c>
      <c r="L2992" s="52">
        <f>L2991/I2991*100</f>
        <v>2.2388059701492535</v>
      </c>
    </row>
    <row r="2993" spans="1:12" ht="11.45" customHeight="1" x14ac:dyDescent="0.15">
      <c r="A2993" s="299"/>
      <c r="B2993" s="303" t="s">
        <v>25</v>
      </c>
      <c r="C2993" s="53">
        <v>1</v>
      </c>
      <c r="D2993" s="53">
        <v>4</v>
      </c>
      <c r="E2993" s="53">
        <v>13</v>
      </c>
      <c r="F2993" s="53">
        <v>0</v>
      </c>
      <c r="G2993" s="53">
        <v>0</v>
      </c>
      <c r="H2993" s="53">
        <v>22</v>
      </c>
      <c r="I2993" s="243">
        <f t="shared" si="104"/>
        <v>40</v>
      </c>
      <c r="J2993" s="70">
        <f>C2993+D2993</f>
        <v>5</v>
      </c>
      <c r="K2993" s="56">
        <f>E2993</f>
        <v>13</v>
      </c>
      <c r="L2993" s="57">
        <f>SUM(F2993:G2993)</f>
        <v>0</v>
      </c>
    </row>
    <row r="2994" spans="1:12" ht="11.45" customHeight="1" thickBot="1" x14ac:dyDescent="0.2">
      <c r="A2994" s="300"/>
      <c r="B2994" s="305"/>
      <c r="C2994" s="96">
        <f>C2993/I2993*100</f>
        <v>2.5</v>
      </c>
      <c r="D2994" s="96">
        <f>D2993/I2993*100</f>
        <v>10</v>
      </c>
      <c r="E2994" s="96">
        <f>E2993/I2993*100</f>
        <v>32.5</v>
      </c>
      <c r="F2994" s="96">
        <f>F2993/I2993*100</f>
        <v>0</v>
      </c>
      <c r="G2994" s="96">
        <f>G2993/I2993*100</f>
        <v>0</v>
      </c>
      <c r="H2994" s="97">
        <f>H2993/I2993*100</f>
        <v>55.000000000000007</v>
      </c>
      <c r="I2994" s="244">
        <f t="shared" si="104"/>
        <v>100</v>
      </c>
      <c r="J2994" s="145">
        <f>J2993/I2993*100</f>
        <v>12.5</v>
      </c>
      <c r="K2994" s="99">
        <f>K2993/I2993*100</f>
        <v>32.5</v>
      </c>
      <c r="L2994" s="74">
        <f>L2993/I2993*100</f>
        <v>0</v>
      </c>
    </row>
    <row r="2995" spans="1:12" ht="16.149999999999999" customHeight="1" x14ac:dyDescent="0.15">
      <c r="A2995" s="322"/>
      <c r="B2995" s="322"/>
      <c r="C2995" s="322"/>
      <c r="D2995" s="322"/>
      <c r="E2995" s="322"/>
      <c r="F2995" s="322"/>
      <c r="G2995" s="322"/>
      <c r="H2995" s="322"/>
      <c r="I2995" s="322"/>
      <c r="J2995" s="322"/>
      <c r="K2995" s="322"/>
      <c r="L2995" s="322"/>
    </row>
    <row r="2996" spans="1:12" s="4" customFormat="1" ht="30" customHeight="1" thickBot="1" x14ac:dyDescent="0.2">
      <c r="A2996" s="309" t="s">
        <v>109</v>
      </c>
      <c r="B2996" s="309"/>
      <c r="C2996" s="309"/>
      <c r="D2996" s="309"/>
      <c r="E2996" s="309"/>
      <c r="F2996" s="309"/>
      <c r="G2996" s="309"/>
      <c r="H2996" s="309"/>
      <c r="I2996" s="309"/>
      <c r="J2996" s="309"/>
      <c r="K2996" s="309"/>
      <c r="L2996" s="309"/>
    </row>
    <row r="2997" spans="1:12" s="2" customFormat="1" ht="2.25" customHeight="1" x14ac:dyDescent="0.15">
      <c r="A2997" s="310" t="s">
        <v>173</v>
      </c>
      <c r="B2997" s="311"/>
      <c r="C2997" s="168"/>
      <c r="D2997" s="168"/>
      <c r="E2997" s="168"/>
      <c r="F2997" s="168"/>
      <c r="G2997" s="168"/>
      <c r="H2997" s="168"/>
      <c r="I2997" s="184"/>
      <c r="J2997" s="168"/>
      <c r="K2997" s="168"/>
      <c r="L2997" s="172"/>
    </row>
    <row r="2998" spans="1:12" s="2" customFormat="1" ht="10.15" customHeight="1" x14ac:dyDescent="0.15">
      <c r="A2998" s="312"/>
      <c r="B2998" s="313"/>
      <c r="C2998" s="328" t="s">
        <v>250</v>
      </c>
      <c r="D2998" s="328" t="s">
        <v>251</v>
      </c>
      <c r="E2998" s="328" t="s">
        <v>252</v>
      </c>
      <c r="F2998" s="328" t="s">
        <v>253</v>
      </c>
      <c r="G2998" s="328" t="s">
        <v>254</v>
      </c>
      <c r="H2998" s="328" t="s">
        <v>255</v>
      </c>
      <c r="I2998" s="328" t="s">
        <v>256</v>
      </c>
      <c r="J2998" s="328" t="s">
        <v>257</v>
      </c>
      <c r="K2998" s="328" t="s">
        <v>258</v>
      </c>
      <c r="L2998" s="351" t="s">
        <v>259</v>
      </c>
    </row>
    <row r="2999" spans="1:12" s="2" customFormat="1" ht="2.25" customHeight="1" x14ac:dyDescent="0.15">
      <c r="A2999" s="312"/>
      <c r="B2999" s="313"/>
      <c r="C2999" s="328"/>
      <c r="D2999" s="328"/>
      <c r="E2999" s="328"/>
      <c r="F2999" s="328"/>
      <c r="G2999" s="328"/>
      <c r="H2999" s="328"/>
      <c r="I2999" s="328"/>
      <c r="J2999" s="328"/>
      <c r="K2999" s="328"/>
      <c r="L2999" s="351"/>
    </row>
    <row r="3000" spans="1:12" s="2" customFormat="1" ht="2.25" customHeight="1" x14ac:dyDescent="0.15">
      <c r="A3000" s="312"/>
      <c r="B3000" s="313"/>
      <c r="C3000" s="328"/>
      <c r="D3000" s="328"/>
      <c r="E3000" s="328"/>
      <c r="F3000" s="328"/>
      <c r="G3000" s="328"/>
      <c r="H3000" s="328"/>
      <c r="I3000" s="328"/>
      <c r="J3000" s="328"/>
      <c r="K3000" s="328"/>
      <c r="L3000" s="351"/>
    </row>
    <row r="3001" spans="1:12" s="24" customFormat="1" ht="60" customHeight="1" x14ac:dyDescent="0.15">
      <c r="A3001" s="316" t="s">
        <v>35</v>
      </c>
      <c r="B3001" s="317"/>
      <c r="C3001" s="328"/>
      <c r="D3001" s="328"/>
      <c r="E3001" s="328"/>
      <c r="F3001" s="328"/>
      <c r="G3001" s="328"/>
      <c r="H3001" s="328"/>
      <c r="I3001" s="328"/>
      <c r="J3001" s="328"/>
      <c r="K3001" s="328"/>
      <c r="L3001" s="351"/>
    </row>
    <row r="3002" spans="1:12" s="24" customFormat="1" ht="2.25" customHeight="1" thickBot="1" x14ac:dyDescent="0.2">
      <c r="A3002" s="173"/>
      <c r="B3002" s="174"/>
      <c r="C3002" s="175"/>
      <c r="D3002" s="176"/>
      <c r="E3002" s="176"/>
      <c r="F3002" s="176"/>
      <c r="G3002" s="176"/>
      <c r="H3002" s="176"/>
      <c r="I3002" s="212"/>
      <c r="J3002" s="188"/>
      <c r="K3002" s="188"/>
      <c r="L3002" s="188"/>
    </row>
    <row r="3003" spans="1:12" s="141" customFormat="1" ht="11.25" customHeight="1" x14ac:dyDescent="0.15">
      <c r="A3003" s="318" t="s">
        <v>23</v>
      </c>
      <c r="B3003" s="319"/>
      <c r="C3003" s="33">
        <f>C3005+C3007+C3009+C3011+C3013</f>
        <v>1594</v>
      </c>
      <c r="D3003" s="33">
        <f t="shared" ref="D3003:L3003" si="105">D3005+D3007+D3009+D3011+D3013</f>
        <v>1024</v>
      </c>
      <c r="E3003" s="33">
        <f t="shared" si="105"/>
        <v>184</v>
      </c>
      <c r="F3003" s="33">
        <f t="shared" si="105"/>
        <v>49</v>
      </c>
      <c r="G3003" s="33">
        <f t="shared" si="105"/>
        <v>29</v>
      </c>
      <c r="H3003" s="33">
        <f t="shared" si="105"/>
        <v>785</v>
      </c>
      <c r="I3003" s="33">
        <f t="shared" si="105"/>
        <v>174</v>
      </c>
      <c r="J3003" s="33">
        <f t="shared" si="105"/>
        <v>108</v>
      </c>
      <c r="K3003" s="33">
        <f t="shared" si="105"/>
        <v>208</v>
      </c>
      <c r="L3003" s="36">
        <f t="shared" si="105"/>
        <v>447</v>
      </c>
    </row>
    <row r="3004" spans="1:12" s="141" customFormat="1" ht="11.25" customHeight="1" thickBot="1" x14ac:dyDescent="0.2">
      <c r="A3004" s="320"/>
      <c r="B3004" s="321"/>
      <c r="C3004" s="142">
        <f>C3003/E3076*100</f>
        <v>33.236030025020852</v>
      </c>
      <c r="D3004" s="142">
        <f>D3003/E3076*100</f>
        <v>21.3511259382819</v>
      </c>
      <c r="E3004" s="142">
        <f>E3003/E3076*100</f>
        <v>3.8365304420350292</v>
      </c>
      <c r="F3004" s="142">
        <f>F3003/E3076*100</f>
        <v>1.0216847372810676</v>
      </c>
      <c r="G3004" s="142">
        <f>G3003/E3076*100</f>
        <v>0.60467055879899922</v>
      </c>
      <c r="H3004" s="142">
        <f>H3003/E3076*100</f>
        <v>16.367806505421186</v>
      </c>
      <c r="I3004" s="142">
        <f>I3003/E3076*100</f>
        <v>3.6280233527939951</v>
      </c>
      <c r="J3004" s="142">
        <f>J3003/E3076*100</f>
        <v>2.2518765638031693</v>
      </c>
      <c r="K3004" s="142">
        <f>K3003/E3076*100</f>
        <v>4.3369474562135117</v>
      </c>
      <c r="L3004" s="213">
        <f>L3003/E3076*100</f>
        <v>9.3202668890742295</v>
      </c>
    </row>
    <row r="3005" spans="1:12" s="141" customFormat="1" ht="11.45" customHeight="1" x14ac:dyDescent="0.15">
      <c r="A3005" s="298" t="s">
        <v>128</v>
      </c>
      <c r="B3005" s="301" t="s">
        <v>20</v>
      </c>
      <c r="C3005" s="296">
        <v>1077</v>
      </c>
      <c r="D3005" s="214">
        <v>658</v>
      </c>
      <c r="E3005" s="214">
        <v>134</v>
      </c>
      <c r="F3005" s="214">
        <v>32</v>
      </c>
      <c r="G3005" s="214">
        <v>19</v>
      </c>
      <c r="H3005" s="214">
        <v>522</v>
      </c>
      <c r="I3005" s="214">
        <v>127</v>
      </c>
      <c r="J3005" s="214">
        <v>62</v>
      </c>
      <c r="K3005" s="214">
        <v>129</v>
      </c>
      <c r="L3005" s="221">
        <v>326</v>
      </c>
    </row>
    <row r="3006" spans="1:12" s="141" customFormat="1" ht="11.45" customHeight="1" x14ac:dyDescent="0.15">
      <c r="A3006" s="299"/>
      <c r="B3006" s="302"/>
      <c r="C3006" s="72">
        <f>C3005/E3078*100</f>
        <v>33.499222395023324</v>
      </c>
      <c r="D3006" s="72">
        <f>D3005/E3078*100</f>
        <v>20.466562986003112</v>
      </c>
      <c r="E3006" s="72">
        <f>E3005/E3078*100</f>
        <v>4.1679626749611201</v>
      </c>
      <c r="F3006" s="72">
        <f>F3005/E3078*100</f>
        <v>0.99533437013996884</v>
      </c>
      <c r="G3006" s="72">
        <f>G3005/E3078*100</f>
        <v>0.59097978227060655</v>
      </c>
      <c r="H3006" s="72">
        <f>H3005/E3078*100</f>
        <v>16.236391912908243</v>
      </c>
      <c r="I3006" s="72">
        <f>I3005/E3078*100</f>
        <v>3.9502332814930012</v>
      </c>
      <c r="J3006" s="73">
        <f>J3005/E3078*100</f>
        <v>1.9284603421461897</v>
      </c>
      <c r="K3006" s="73">
        <f>K3005/E3078*100</f>
        <v>4.0124416796267504</v>
      </c>
      <c r="L3006" s="216">
        <f>L3005/E3078*100</f>
        <v>10.139968895800934</v>
      </c>
    </row>
    <row r="3007" spans="1:12" s="141" customFormat="1" ht="11.45" customHeight="1" x14ac:dyDescent="0.15">
      <c r="A3007" s="299"/>
      <c r="B3007" s="303" t="s">
        <v>21</v>
      </c>
      <c r="C3007" s="214">
        <v>357</v>
      </c>
      <c r="D3007" s="214">
        <v>256</v>
      </c>
      <c r="E3007" s="214">
        <v>39</v>
      </c>
      <c r="F3007" s="214">
        <v>10</v>
      </c>
      <c r="G3007" s="214">
        <v>4</v>
      </c>
      <c r="H3007" s="214">
        <v>186</v>
      </c>
      <c r="I3007" s="214">
        <v>34</v>
      </c>
      <c r="J3007" s="214">
        <v>24</v>
      </c>
      <c r="K3007" s="214">
        <v>51</v>
      </c>
      <c r="L3007" s="215">
        <v>83</v>
      </c>
    </row>
    <row r="3008" spans="1:12" s="141" customFormat="1" ht="11.45" customHeight="1" x14ac:dyDescent="0.15">
      <c r="A3008" s="299"/>
      <c r="B3008" s="303"/>
      <c r="C3008" s="67">
        <f>C3007/E3080*100</f>
        <v>32.963988919667592</v>
      </c>
      <c r="D3008" s="67">
        <f>D3007/E3080*100</f>
        <v>23.63804247460757</v>
      </c>
      <c r="E3008" s="67">
        <f>E3007/E3080*100</f>
        <v>3.6011080332409975</v>
      </c>
      <c r="F3008" s="67">
        <f>F3007/E3080*100</f>
        <v>0.92336103416435833</v>
      </c>
      <c r="G3008" s="67">
        <f>G3007/E3080*100</f>
        <v>0.36934441366574328</v>
      </c>
      <c r="H3008" s="67">
        <f>H3007/E3080*100</f>
        <v>17.174515235457065</v>
      </c>
      <c r="I3008" s="67">
        <f>I3007/E3080*100</f>
        <v>3.1394275161588179</v>
      </c>
      <c r="J3008" s="68">
        <f>J3007/E3080*100</f>
        <v>2.21606648199446</v>
      </c>
      <c r="K3008" s="68">
        <f>K3007/E3080*100</f>
        <v>4.7091412742382275</v>
      </c>
      <c r="L3008" s="217">
        <f>L3007/E3080*100</f>
        <v>7.6638965835641741</v>
      </c>
    </row>
    <row r="3009" spans="1:12" s="141" customFormat="1" ht="11.45" customHeight="1" x14ac:dyDescent="0.15">
      <c r="A3009" s="299"/>
      <c r="B3009" s="304" t="s">
        <v>181</v>
      </c>
      <c r="C3009" s="214">
        <v>124</v>
      </c>
      <c r="D3009" s="214">
        <v>85</v>
      </c>
      <c r="E3009" s="214">
        <v>9</v>
      </c>
      <c r="F3009" s="214">
        <v>6</v>
      </c>
      <c r="G3009" s="214">
        <v>5</v>
      </c>
      <c r="H3009" s="214">
        <v>65</v>
      </c>
      <c r="I3009" s="214">
        <v>7</v>
      </c>
      <c r="J3009" s="214">
        <v>19</v>
      </c>
      <c r="K3009" s="214">
        <v>17</v>
      </c>
      <c r="L3009" s="215">
        <v>25</v>
      </c>
    </row>
    <row r="3010" spans="1:12" s="141" customFormat="1" ht="11.45" customHeight="1" x14ac:dyDescent="0.15">
      <c r="A3010" s="299"/>
      <c r="B3010" s="302"/>
      <c r="C3010" s="72">
        <f>C3009/E3082*100</f>
        <v>32.804232804232804</v>
      </c>
      <c r="D3010" s="72">
        <f>D3009/E3082*100</f>
        <v>22.486772486772484</v>
      </c>
      <c r="E3010" s="72">
        <f>E3009/E3082*100</f>
        <v>2.3809523809523809</v>
      </c>
      <c r="F3010" s="72">
        <f>F3009/E3082*100</f>
        <v>1.5873015873015872</v>
      </c>
      <c r="G3010" s="72">
        <f>G3009/E3082*100</f>
        <v>1.3227513227513228</v>
      </c>
      <c r="H3010" s="72">
        <f>H3009/E3082*100</f>
        <v>17.195767195767196</v>
      </c>
      <c r="I3010" s="72">
        <f>I3009/E3082*100</f>
        <v>1.8518518518518516</v>
      </c>
      <c r="J3010" s="73">
        <f>J3009/E3082*100</f>
        <v>5.0264550264550261</v>
      </c>
      <c r="K3010" s="73">
        <f>K3009/E3082*100</f>
        <v>4.4973544973544968</v>
      </c>
      <c r="L3010" s="216">
        <f>L3009/E3082*100</f>
        <v>6.6137566137566131</v>
      </c>
    </row>
    <row r="3011" spans="1:12" s="141" customFormat="1" ht="11.45" customHeight="1" x14ac:dyDescent="0.15">
      <c r="A3011" s="299"/>
      <c r="B3011" s="303" t="s">
        <v>182</v>
      </c>
      <c r="C3011" s="214">
        <v>36</v>
      </c>
      <c r="D3011" s="214">
        <v>25</v>
      </c>
      <c r="E3011" s="214">
        <v>2</v>
      </c>
      <c r="F3011" s="214">
        <v>1</v>
      </c>
      <c r="G3011" s="214">
        <v>1</v>
      </c>
      <c r="H3011" s="214">
        <v>12</v>
      </c>
      <c r="I3011" s="214">
        <v>6</v>
      </c>
      <c r="J3011" s="214">
        <v>3</v>
      </c>
      <c r="K3011" s="214">
        <v>11</v>
      </c>
      <c r="L3011" s="215">
        <v>13</v>
      </c>
    </row>
    <row r="3012" spans="1:12" s="141" customFormat="1" ht="11.45" customHeight="1" thickBot="1" x14ac:dyDescent="0.2">
      <c r="A3012" s="299"/>
      <c r="B3012" s="303"/>
      <c r="C3012" s="131">
        <f>C3011/E3084*100</f>
        <v>30</v>
      </c>
      <c r="D3012" s="131">
        <f>D3011/E3084*100</f>
        <v>20.833333333333336</v>
      </c>
      <c r="E3012" s="131">
        <f>E3011/E3084*100</f>
        <v>1.6666666666666667</v>
      </c>
      <c r="F3012" s="131">
        <f>F3011/E3084*100</f>
        <v>0.83333333333333337</v>
      </c>
      <c r="G3012" s="131">
        <f>G3011/E3084*100</f>
        <v>0.83333333333333337</v>
      </c>
      <c r="H3012" s="131">
        <f>H3011/E3084*100</f>
        <v>10</v>
      </c>
      <c r="I3012" s="131">
        <f>I3011/E3084*100</f>
        <v>5</v>
      </c>
      <c r="J3012" s="225">
        <f>J3011/E3084*100</f>
        <v>2.5</v>
      </c>
      <c r="K3012" s="225">
        <f>K3011/E3084*100</f>
        <v>9.1666666666666661</v>
      </c>
      <c r="L3012" s="226">
        <f>L3011/E3084*100</f>
        <v>10.833333333333334</v>
      </c>
    </row>
    <row r="3013" spans="1:12" s="141" customFormat="1" ht="11.45" hidden="1" customHeight="1" x14ac:dyDescent="0.15">
      <c r="A3013" s="299"/>
      <c r="B3013" s="304" t="s">
        <v>169</v>
      </c>
      <c r="C3013" s="75">
        <v>0</v>
      </c>
      <c r="D3013" s="75">
        <v>0</v>
      </c>
      <c r="E3013" s="75">
        <v>0</v>
      </c>
      <c r="F3013" s="75">
        <v>0</v>
      </c>
      <c r="G3013" s="75">
        <v>0</v>
      </c>
      <c r="H3013" s="75">
        <v>0</v>
      </c>
      <c r="I3013" s="75">
        <v>0</v>
      </c>
      <c r="J3013" s="76">
        <v>0</v>
      </c>
      <c r="K3013" s="76">
        <v>0</v>
      </c>
      <c r="L3013" s="227">
        <v>0</v>
      </c>
    </row>
    <row r="3014" spans="1:12" s="141" customFormat="1" ht="11.45" hidden="1" customHeight="1" x14ac:dyDescent="0.15">
      <c r="A3014" s="300"/>
      <c r="B3014" s="305"/>
      <c r="C3014" s="134" t="s">
        <v>84</v>
      </c>
      <c r="D3014" s="134" t="s">
        <v>84</v>
      </c>
      <c r="E3014" s="134" t="s">
        <v>84</v>
      </c>
      <c r="F3014" s="134" t="s">
        <v>84</v>
      </c>
      <c r="G3014" s="134" t="s">
        <v>84</v>
      </c>
      <c r="H3014" s="134" t="s">
        <v>84</v>
      </c>
      <c r="I3014" s="134" t="s">
        <v>84</v>
      </c>
      <c r="J3014" s="182" t="s">
        <v>84</v>
      </c>
      <c r="K3014" s="182" t="s">
        <v>84</v>
      </c>
      <c r="L3014" s="219" t="s">
        <v>84</v>
      </c>
    </row>
    <row r="3015" spans="1:12" s="141" customFormat="1" ht="11.45" customHeight="1" x14ac:dyDescent="0.15">
      <c r="A3015" s="298" t="s">
        <v>170</v>
      </c>
      <c r="B3015" s="301" t="s">
        <v>1</v>
      </c>
      <c r="C3015" s="214">
        <v>623</v>
      </c>
      <c r="D3015" s="214">
        <v>414</v>
      </c>
      <c r="E3015" s="214">
        <v>83</v>
      </c>
      <c r="F3015" s="214">
        <v>16</v>
      </c>
      <c r="G3015" s="214">
        <v>11</v>
      </c>
      <c r="H3015" s="214">
        <v>334</v>
      </c>
      <c r="I3015" s="214">
        <v>63</v>
      </c>
      <c r="J3015" s="214">
        <v>51</v>
      </c>
      <c r="K3015" s="214">
        <v>90</v>
      </c>
      <c r="L3015" s="215">
        <v>186</v>
      </c>
    </row>
    <row r="3016" spans="1:12" s="141" customFormat="1" ht="11.45" customHeight="1" x14ac:dyDescent="0.15">
      <c r="A3016" s="299"/>
      <c r="B3016" s="303"/>
      <c r="C3016" s="67">
        <f>C3015/E3088*100</f>
        <v>31.850715746421265</v>
      </c>
      <c r="D3016" s="67">
        <f>D3015/E3088*100</f>
        <v>21.165644171779142</v>
      </c>
      <c r="E3016" s="67">
        <f>E3015/E3088*100</f>
        <v>4.2433537832310835</v>
      </c>
      <c r="F3016" s="67">
        <f>F3015/E3088*100</f>
        <v>0.81799591002045002</v>
      </c>
      <c r="G3016" s="67">
        <f>G3015/E3088*100</f>
        <v>0.56237218813905931</v>
      </c>
      <c r="H3016" s="67">
        <f>H3015/E3088*100</f>
        <v>17.075664621676893</v>
      </c>
      <c r="I3016" s="67">
        <f>I3015/E3088*100</f>
        <v>3.2208588957055215</v>
      </c>
      <c r="J3016" s="68">
        <f>J3015/E3088*100</f>
        <v>2.6073619631901841</v>
      </c>
      <c r="K3016" s="68">
        <f>K3015/E3088*100</f>
        <v>4.6012269938650308</v>
      </c>
      <c r="L3016" s="217">
        <f>L3015/E3088*100</f>
        <v>9.5092024539877311</v>
      </c>
    </row>
    <row r="3017" spans="1:12" s="141" customFormat="1" ht="11.45" customHeight="1" x14ac:dyDescent="0.15">
      <c r="A3017" s="299"/>
      <c r="B3017" s="304" t="s">
        <v>2</v>
      </c>
      <c r="C3017" s="214">
        <v>964</v>
      </c>
      <c r="D3017" s="214">
        <v>604</v>
      </c>
      <c r="E3017" s="214">
        <v>100</v>
      </c>
      <c r="F3017" s="214">
        <v>33</v>
      </c>
      <c r="G3017" s="214">
        <v>18</v>
      </c>
      <c r="H3017" s="214">
        <v>448</v>
      </c>
      <c r="I3017" s="214">
        <v>111</v>
      </c>
      <c r="J3017" s="214">
        <v>55</v>
      </c>
      <c r="K3017" s="214">
        <v>116</v>
      </c>
      <c r="L3017" s="215">
        <v>261</v>
      </c>
    </row>
    <row r="3018" spans="1:12" s="141" customFormat="1" ht="11.45" customHeight="1" x14ac:dyDescent="0.15">
      <c r="A3018" s="299"/>
      <c r="B3018" s="302"/>
      <c r="C3018" s="72">
        <f>C3017/E3090*100</f>
        <v>34.196523589925505</v>
      </c>
      <c r="D3018" s="72">
        <f>D3017/E3090*100</f>
        <v>21.426037601986518</v>
      </c>
      <c r="E3018" s="72">
        <f>E3017/E3090*100</f>
        <v>3.5473572188719404</v>
      </c>
      <c r="F3018" s="72">
        <f>F3017/E3090*100</f>
        <v>1.1706278822277403</v>
      </c>
      <c r="G3018" s="72">
        <f>G3017/E3090*100</f>
        <v>0.63852429939694932</v>
      </c>
      <c r="H3018" s="72">
        <f>H3017/E3090*100</f>
        <v>15.892160340546294</v>
      </c>
      <c r="I3018" s="72">
        <f>I3017/E3090*100</f>
        <v>3.9375665129478534</v>
      </c>
      <c r="J3018" s="73">
        <f>J3017/E3090*100</f>
        <v>1.9510464703795674</v>
      </c>
      <c r="K3018" s="73">
        <f>K3017/E3090*100</f>
        <v>4.114934373891451</v>
      </c>
      <c r="L3018" s="216">
        <f>L3017/E3090*100</f>
        <v>9.2586023412557648</v>
      </c>
    </row>
    <row r="3019" spans="1:12" s="141" customFormat="1" ht="11.45" customHeight="1" x14ac:dyDescent="0.15">
      <c r="A3019" s="299"/>
      <c r="B3019" s="303" t="s">
        <v>6</v>
      </c>
      <c r="C3019" s="214">
        <v>7</v>
      </c>
      <c r="D3019" s="214">
        <v>6</v>
      </c>
      <c r="E3019" s="214">
        <v>1</v>
      </c>
      <c r="F3019" s="214">
        <v>0</v>
      </c>
      <c r="G3019" s="214">
        <v>0</v>
      </c>
      <c r="H3019" s="214">
        <v>3</v>
      </c>
      <c r="I3019" s="214">
        <v>0</v>
      </c>
      <c r="J3019" s="214">
        <v>2</v>
      </c>
      <c r="K3019" s="214">
        <v>2</v>
      </c>
      <c r="L3019" s="215">
        <v>0</v>
      </c>
    </row>
    <row r="3020" spans="1:12" s="141" customFormat="1" ht="11.45" customHeight="1" thickBot="1" x14ac:dyDescent="0.2">
      <c r="A3020" s="300"/>
      <c r="B3020" s="305"/>
      <c r="C3020" s="96">
        <f>C3019/E3092*100</f>
        <v>33.333333333333329</v>
      </c>
      <c r="D3020" s="96">
        <f>D3019/E3092*100</f>
        <v>28.571428571428569</v>
      </c>
      <c r="E3020" s="96">
        <f>E3019/E3092*100</f>
        <v>4.7619047619047619</v>
      </c>
      <c r="F3020" s="96">
        <f>F3019/E3092*100</f>
        <v>0</v>
      </c>
      <c r="G3020" s="96">
        <f>G3019/E3092*100</f>
        <v>0</v>
      </c>
      <c r="H3020" s="96">
        <f>H3019/E3092*100</f>
        <v>14.285714285714285</v>
      </c>
      <c r="I3020" s="96">
        <f>I3019/E3092*100</f>
        <v>0</v>
      </c>
      <c r="J3020" s="97">
        <f>J3019/E3092*100</f>
        <v>9.5238095238095237</v>
      </c>
      <c r="K3020" s="97">
        <f>K3019/E3092*100</f>
        <v>9.5238095238095237</v>
      </c>
      <c r="L3020" s="222">
        <f>L3019/E3092*100</f>
        <v>0</v>
      </c>
    </row>
    <row r="3021" spans="1:12" s="141" customFormat="1" ht="11.45" customHeight="1" x14ac:dyDescent="0.15">
      <c r="A3021" s="298" t="s">
        <v>147</v>
      </c>
      <c r="B3021" s="301" t="s">
        <v>7</v>
      </c>
      <c r="C3021" s="214">
        <v>20</v>
      </c>
      <c r="D3021" s="214">
        <v>12</v>
      </c>
      <c r="E3021" s="214">
        <v>6</v>
      </c>
      <c r="F3021" s="214">
        <v>2</v>
      </c>
      <c r="G3021" s="214">
        <v>9</v>
      </c>
      <c r="H3021" s="214">
        <v>17</v>
      </c>
      <c r="I3021" s="214">
        <v>4</v>
      </c>
      <c r="J3021" s="214">
        <v>1</v>
      </c>
      <c r="K3021" s="214">
        <v>3</v>
      </c>
      <c r="L3021" s="215">
        <v>23</v>
      </c>
    </row>
    <row r="3022" spans="1:12" s="141" customFormat="1" ht="11.45" customHeight="1" x14ac:dyDescent="0.15">
      <c r="A3022" s="299"/>
      <c r="B3022" s="302"/>
      <c r="C3022" s="72">
        <f>C3021/E3094*100</f>
        <v>17.857142857142858</v>
      </c>
      <c r="D3022" s="72">
        <f>D3021/E3094*100</f>
        <v>10.714285714285714</v>
      </c>
      <c r="E3022" s="72">
        <f>E3021/E3094*100</f>
        <v>5.3571428571428568</v>
      </c>
      <c r="F3022" s="72">
        <f>F3021/E3094*100</f>
        <v>1.7857142857142856</v>
      </c>
      <c r="G3022" s="72">
        <f>G3021/E3094*100</f>
        <v>8.0357142857142865</v>
      </c>
      <c r="H3022" s="72">
        <f>H3021/E3094*100</f>
        <v>15.178571428571427</v>
      </c>
      <c r="I3022" s="72">
        <f>I3021/E3094*100</f>
        <v>3.5714285714285712</v>
      </c>
      <c r="J3022" s="73">
        <f>J3021/E3094*100</f>
        <v>0.89285714285714279</v>
      </c>
      <c r="K3022" s="73">
        <f>K3021/E3094*100</f>
        <v>2.6785714285714284</v>
      </c>
      <c r="L3022" s="216">
        <f>L3021/E3094*100</f>
        <v>20.535714285714285</v>
      </c>
    </row>
    <row r="3023" spans="1:12" s="141" customFormat="1" ht="11.45" customHeight="1" x14ac:dyDescent="0.15">
      <c r="A3023" s="299"/>
      <c r="B3023" s="303" t="s">
        <v>8</v>
      </c>
      <c r="C3023" s="214">
        <v>85</v>
      </c>
      <c r="D3023" s="214">
        <v>29</v>
      </c>
      <c r="E3023" s="214">
        <v>19</v>
      </c>
      <c r="F3023" s="214">
        <v>10</v>
      </c>
      <c r="G3023" s="214">
        <v>7</v>
      </c>
      <c r="H3023" s="214">
        <v>33</v>
      </c>
      <c r="I3023" s="214">
        <v>18</v>
      </c>
      <c r="J3023" s="214">
        <v>4</v>
      </c>
      <c r="K3023" s="214">
        <v>15</v>
      </c>
      <c r="L3023" s="215">
        <v>61</v>
      </c>
    </row>
    <row r="3024" spans="1:12" s="141" customFormat="1" ht="11.45" customHeight="1" x14ac:dyDescent="0.15">
      <c r="A3024" s="299"/>
      <c r="B3024" s="303"/>
      <c r="C3024" s="67">
        <f>C3023/E3096*100</f>
        <v>25.757575757575758</v>
      </c>
      <c r="D3024" s="67">
        <f>D3023/E3096*100</f>
        <v>8.7878787878787872</v>
      </c>
      <c r="E3024" s="67">
        <f>E3023/E3096*100</f>
        <v>5.7575757575757578</v>
      </c>
      <c r="F3024" s="67">
        <f>F3023/E3096*100</f>
        <v>3.0303030303030303</v>
      </c>
      <c r="G3024" s="67">
        <f>G3023/E3096*100</f>
        <v>2.1212121212121215</v>
      </c>
      <c r="H3024" s="67">
        <f>H3023/E3096*100</f>
        <v>10</v>
      </c>
      <c r="I3024" s="67">
        <f>I3023/E3096*100</f>
        <v>5.4545454545454541</v>
      </c>
      <c r="J3024" s="68">
        <f>J3023/E3096*100</f>
        <v>1.2121212121212122</v>
      </c>
      <c r="K3024" s="68">
        <f>K3023/E3096*100</f>
        <v>4.5454545454545459</v>
      </c>
      <c r="L3024" s="217">
        <f>L3023/E3096*100</f>
        <v>18.484848484848484</v>
      </c>
    </row>
    <row r="3025" spans="1:12" s="141" customFormat="1" ht="11.45" customHeight="1" x14ac:dyDescent="0.15">
      <c r="A3025" s="299"/>
      <c r="B3025" s="304" t="s">
        <v>9</v>
      </c>
      <c r="C3025" s="214">
        <v>157</v>
      </c>
      <c r="D3025" s="214">
        <v>74</v>
      </c>
      <c r="E3025" s="214">
        <v>43</v>
      </c>
      <c r="F3025" s="214">
        <v>17</v>
      </c>
      <c r="G3025" s="214">
        <v>5</v>
      </c>
      <c r="H3025" s="214">
        <v>54</v>
      </c>
      <c r="I3025" s="214">
        <v>23</v>
      </c>
      <c r="J3025" s="214">
        <v>8</v>
      </c>
      <c r="K3025" s="214">
        <v>31</v>
      </c>
      <c r="L3025" s="215">
        <v>60</v>
      </c>
    </row>
    <row r="3026" spans="1:12" s="141" customFormat="1" ht="11.45" customHeight="1" x14ac:dyDescent="0.15">
      <c r="A3026" s="299"/>
      <c r="B3026" s="302"/>
      <c r="C3026" s="72">
        <f>C3025/E3098*100</f>
        <v>31.21272365805169</v>
      </c>
      <c r="D3026" s="72">
        <f>D3025/E3098*100</f>
        <v>14.7117296222664</v>
      </c>
      <c r="E3026" s="72">
        <f>E3025/E3098*100</f>
        <v>8.5487077534791247</v>
      </c>
      <c r="F3026" s="72">
        <f>F3025/E3098*100</f>
        <v>3.3797216699801194</v>
      </c>
      <c r="G3026" s="72">
        <f>G3025/E3098*100</f>
        <v>0.99403578528827041</v>
      </c>
      <c r="H3026" s="72">
        <f>H3025/E3098*100</f>
        <v>10.735586481113319</v>
      </c>
      <c r="I3026" s="72">
        <f>I3025/E3098*100</f>
        <v>4.5725646123260439</v>
      </c>
      <c r="J3026" s="73">
        <f>J3025/E3098*100</f>
        <v>1.5904572564612325</v>
      </c>
      <c r="K3026" s="73">
        <f>K3025/E3098*100</f>
        <v>6.1630218687872764</v>
      </c>
      <c r="L3026" s="216">
        <f>L3025/E3098*100</f>
        <v>11.928429423459244</v>
      </c>
    </row>
    <row r="3027" spans="1:12" s="141" customFormat="1" ht="11.45" customHeight="1" x14ac:dyDescent="0.15">
      <c r="A3027" s="299"/>
      <c r="B3027" s="303" t="s">
        <v>10</v>
      </c>
      <c r="C3027" s="214">
        <v>249</v>
      </c>
      <c r="D3027" s="214">
        <v>148</v>
      </c>
      <c r="E3027" s="214">
        <v>47</v>
      </c>
      <c r="F3027" s="214">
        <v>9</v>
      </c>
      <c r="G3027" s="214">
        <v>7</v>
      </c>
      <c r="H3027" s="214">
        <v>104</v>
      </c>
      <c r="I3027" s="214">
        <v>34</v>
      </c>
      <c r="J3027" s="214">
        <v>12</v>
      </c>
      <c r="K3027" s="214">
        <v>43</v>
      </c>
      <c r="L3027" s="215">
        <v>68</v>
      </c>
    </row>
    <row r="3028" spans="1:12" s="141" customFormat="1" ht="11.45" customHeight="1" x14ac:dyDescent="0.15">
      <c r="A3028" s="299"/>
      <c r="B3028" s="303"/>
      <c r="C3028" s="67">
        <f>C3027/E3100*100</f>
        <v>32.892998678996037</v>
      </c>
      <c r="D3028" s="67">
        <f>D3027/E3100*100</f>
        <v>19.550858652575958</v>
      </c>
      <c r="E3028" s="67">
        <f>E3027/E3100*100</f>
        <v>6.2087186261558784</v>
      </c>
      <c r="F3028" s="67">
        <f>F3027/E3100*100</f>
        <v>1.1889035667107</v>
      </c>
      <c r="G3028" s="67">
        <f>G3027/E3100*100</f>
        <v>0.92470277410832236</v>
      </c>
      <c r="H3028" s="67">
        <f>H3027/E3100*100</f>
        <v>13.738441215323647</v>
      </c>
      <c r="I3028" s="67">
        <f>I3027/E3100*100</f>
        <v>4.4914134742404226</v>
      </c>
      <c r="J3028" s="68">
        <f>J3027/E3100*100</f>
        <v>1.5852047556142668</v>
      </c>
      <c r="K3028" s="68">
        <f>K3027/E3100*100</f>
        <v>5.680317040951123</v>
      </c>
      <c r="L3028" s="217">
        <f>L3027/E3100*100</f>
        <v>8.9828269484808452</v>
      </c>
    </row>
    <row r="3029" spans="1:12" s="141" customFormat="1" ht="11.45" customHeight="1" x14ac:dyDescent="0.15">
      <c r="A3029" s="299"/>
      <c r="B3029" s="304" t="s">
        <v>11</v>
      </c>
      <c r="C3029" s="214">
        <v>316</v>
      </c>
      <c r="D3029" s="214">
        <v>189</v>
      </c>
      <c r="E3029" s="214">
        <v>39</v>
      </c>
      <c r="F3029" s="214">
        <v>2</v>
      </c>
      <c r="G3029" s="214">
        <v>1</v>
      </c>
      <c r="H3029" s="214">
        <v>153</v>
      </c>
      <c r="I3029" s="214">
        <v>29</v>
      </c>
      <c r="J3029" s="214">
        <v>15</v>
      </c>
      <c r="K3029" s="214">
        <v>51</v>
      </c>
      <c r="L3029" s="215">
        <v>73</v>
      </c>
    </row>
    <row r="3030" spans="1:12" s="141" customFormat="1" ht="11.45" customHeight="1" x14ac:dyDescent="0.15">
      <c r="A3030" s="299"/>
      <c r="B3030" s="302"/>
      <c r="C3030" s="72">
        <f>C3029/E3102*100</f>
        <v>35.787089467723668</v>
      </c>
      <c r="D3030" s="72">
        <f>D3029/E3102*100</f>
        <v>21.404303510758776</v>
      </c>
      <c r="E3030" s="72">
        <f>E3029/E3102*100</f>
        <v>4.4167610419026042</v>
      </c>
      <c r="F3030" s="72">
        <f>F3029/E3102*100</f>
        <v>0.22650056625141565</v>
      </c>
      <c r="G3030" s="72">
        <f>G3029/E3102*100</f>
        <v>0.11325028312570783</v>
      </c>
      <c r="H3030" s="72">
        <f>H3029/E3102*100</f>
        <v>17.327293318233295</v>
      </c>
      <c r="I3030" s="72">
        <f>I3029/E3102*100</f>
        <v>3.2842582106455263</v>
      </c>
      <c r="J3030" s="73">
        <f>J3029/E3102*100</f>
        <v>1.6987542468856169</v>
      </c>
      <c r="K3030" s="73">
        <f>K3029/E3102*100</f>
        <v>5.7757644394110983</v>
      </c>
      <c r="L3030" s="216">
        <f>L3029/E3102*100</f>
        <v>8.2672706681766712</v>
      </c>
    </row>
    <row r="3031" spans="1:12" s="141" customFormat="1" ht="11.45" customHeight="1" x14ac:dyDescent="0.15">
      <c r="A3031" s="299"/>
      <c r="B3031" s="303" t="s">
        <v>12</v>
      </c>
      <c r="C3031" s="214">
        <v>358</v>
      </c>
      <c r="D3031" s="214">
        <v>262</v>
      </c>
      <c r="E3031" s="214">
        <v>16</v>
      </c>
      <c r="F3031" s="214">
        <v>4</v>
      </c>
      <c r="G3031" s="214">
        <v>0</v>
      </c>
      <c r="H3031" s="214">
        <v>198</v>
      </c>
      <c r="I3031" s="214">
        <v>34</v>
      </c>
      <c r="J3031" s="214">
        <v>26</v>
      </c>
      <c r="K3031" s="214">
        <v>36</v>
      </c>
      <c r="L3031" s="215">
        <v>78</v>
      </c>
    </row>
    <row r="3032" spans="1:12" s="141" customFormat="1" ht="11.45" customHeight="1" x14ac:dyDescent="0.15">
      <c r="A3032" s="299"/>
      <c r="B3032" s="303"/>
      <c r="C3032" s="67">
        <f>C3031/E3104*100</f>
        <v>34.824902723735406</v>
      </c>
      <c r="D3032" s="67">
        <f>D3031/E3104*100</f>
        <v>25.486381322957197</v>
      </c>
      <c r="E3032" s="67">
        <f>E3031/E3104*100</f>
        <v>1.556420233463035</v>
      </c>
      <c r="F3032" s="67">
        <f>F3031/E3104*100</f>
        <v>0.38910505836575876</v>
      </c>
      <c r="G3032" s="67">
        <f>G3031/E3104*100</f>
        <v>0</v>
      </c>
      <c r="H3032" s="67">
        <f>H3031/E3104*100</f>
        <v>19.260700389105061</v>
      </c>
      <c r="I3032" s="67">
        <f>I3031/E3104*100</f>
        <v>3.3073929961089497</v>
      </c>
      <c r="J3032" s="68">
        <f>J3031/E3104*100</f>
        <v>2.5291828793774318</v>
      </c>
      <c r="K3032" s="68">
        <f>K3031/E3104*100</f>
        <v>3.5019455252918288</v>
      </c>
      <c r="L3032" s="217">
        <f>L3031/E3104*100</f>
        <v>7.5875486381322954</v>
      </c>
    </row>
    <row r="3033" spans="1:12" s="141" customFormat="1" ht="11.45" customHeight="1" x14ac:dyDescent="0.15">
      <c r="A3033" s="299"/>
      <c r="B3033" s="304" t="s">
        <v>13</v>
      </c>
      <c r="C3033" s="214">
        <v>404</v>
      </c>
      <c r="D3033" s="214">
        <v>305</v>
      </c>
      <c r="E3033" s="214">
        <v>13</v>
      </c>
      <c r="F3033" s="214">
        <v>5</v>
      </c>
      <c r="G3033" s="214">
        <v>0</v>
      </c>
      <c r="H3033" s="214">
        <v>222</v>
      </c>
      <c r="I3033" s="214">
        <v>31</v>
      </c>
      <c r="J3033" s="214">
        <v>40</v>
      </c>
      <c r="K3033" s="214">
        <v>28</v>
      </c>
      <c r="L3033" s="215">
        <v>84</v>
      </c>
    </row>
    <row r="3034" spans="1:12" s="141" customFormat="1" ht="11.45" customHeight="1" x14ac:dyDescent="0.15">
      <c r="A3034" s="299"/>
      <c r="B3034" s="302"/>
      <c r="C3034" s="72">
        <f>C3033/E3106*100</f>
        <v>34.707903780068726</v>
      </c>
      <c r="D3034" s="72">
        <f>D3033/E3106*100</f>
        <v>26.202749140893474</v>
      </c>
      <c r="E3034" s="72">
        <f>E3033/E3106*100</f>
        <v>1.1168384879725086</v>
      </c>
      <c r="F3034" s="72">
        <f>F3033/E3106*100</f>
        <v>0.42955326460481102</v>
      </c>
      <c r="G3034" s="72">
        <f>G3033/E3106*100</f>
        <v>0</v>
      </c>
      <c r="H3034" s="72">
        <f>H3033/E3106*100</f>
        <v>19.072164948453608</v>
      </c>
      <c r="I3034" s="72">
        <f>I3033/E3106*100</f>
        <v>2.663230240549828</v>
      </c>
      <c r="J3034" s="73">
        <f>J3033/E3106*100</f>
        <v>3.4364261168384882</v>
      </c>
      <c r="K3034" s="73">
        <f>K3033/E3106*100</f>
        <v>2.4054982817869419</v>
      </c>
      <c r="L3034" s="216">
        <f>L3033/E3106*100</f>
        <v>7.216494845360824</v>
      </c>
    </row>
    <row r="3035" spans="1:12" s="141" customFormat="1" ht="11.45" customHeight="1" x14ac:dyDescent="0.15">
      <c r="A3035" s="299"/>
      <c r="B3035" s="303" t="s">
        <v>25</v>
      </c>
      <c r="C3035" s="214">
        <v>5</v>
      </c>
      <c r="D3035" s="214">
        <v>5</v>
      </c>
      <c r="E3035" s="214">
        <v>1</v>
      </c>
      <c r="F3035" s="214">
        <v>0</v>
      </c>
      <c r="G3035" s="214">
        <v>0</v>
      </c>
      <c r="H3035" s="214">
        <v>4</v>
      </c>
      <c r="I3035" s="214">
        <v>1</v>
      </c>
      <c r="J3035" s="214">
        <v>2</v>
      </c>
      <c r="K3035" s="214">
        <v>1</v>
      </c>
      <c r="L3035" s="215">
        <v>0</v>
      </c>
    </row>
    <row r="3036" spans="1:12" s="141" customFormat="1" ht="11.45" customHeight="1" thickBot="1" x14ac:dyDescent="0.2">
      <c r="A3036" s="300"/>
      <c r="B3036" s="305"/>
      <c r="C3036" s="96">
        <f>C3035/E3108*100</f>
        <v>26.315789473684209</v>
      </c>
      <c r="D3036" s="96">
        <f>D3035/E3108*100</f>
        <v>26.315789473684209</v>
      </c>
      <c r="E3036" s="96">
        <f>E3035/E3108*100</f>
        <v>5.2631578947368416</v>
      </c>
      <c r="F3036" s="96">
        <f>F3035/E3108*100</f>
        <v>0</v>
      </c>
      <c r="G3036" s="96">
        <f>G3035/E3108*100</f>
        <v>0</v>
      </c>
      <c r="H3036" s="96">
        <f>H3035/E3108*100</f>
        <v>21.052631578947366</v>
      </c>
      <c r="I3036" s="96">
        <f>I3035/E3108*100</f>
        <v>5.2631578947368416</v>
      </c>
      <c r="J3036" s="97">
        <f>J3035/E3108*100</f>
        <v>10.526315789473683</v>
      </c>
      <c r="K3036" s="97">
        <f>K3035/E3108*100</f>
        <v>5.2631578947368416</v>
      </c>
      <c r="L3036" s="222">
        <f>L3035/E3108*100</f>
        <v>0</v>
      </c>
    </row>
    <row r="3037" spans="1:12" s="141" customFormat="1" ht="11.45" customHeight="1" thickBot="1" x14ac:dyDescent="0.2">
      <c r="A3037" s="306" t="s">
        <v>148</v>
      </c>
      <c r="B3037" s="301" t="s">
        <v>24</v>
      </c>
      <c r="C3037" s="214">
        <v>212</v>
      </c>
      <c r="D3037" s="214">
        <v>168</v>
      </c>
      <c r="E3037" s="214">
        <v>5</v>
      </c>
      <c r="F3037" s="214">
        <v>3</v>
      </c>
      <c r="G3037" s="214">
        <v>1</v>
      </c>
      <c r="H3037" s="214">
        <v>106</v>
      </c>
      <c r="I3037" s="214">
        <v>13</v>
      </c>
      <c r="J3037" s="214">
        <v>18</v>
      </c>
      <c r="K3037" s="214">
        <v>38</v>
      </c>
      <c r="L3037" s="215">
        <v>25</v>
      </c>
    </row>
    <row r="3038" spans="1:12" s="141" customFormat="1" ht="11.45" customHeight="1" thickTop="1" thickBot="1" x14ac:dyDescent="0.2">
      <c r="A3038" s="307"/>
      <c r="B3038" s="302"/>
      <c r="C3038" s="72">
        <f>C3037/E3110*100</f>
        <v>35.333333333333336</v>
      </c>
      <c r="D3038" s="72">
        <f>D3037/E3110*100</f>
        <v>28.000000000000004</v>
      </c>
      <c r="E3038" s="72">
        <f>E3037/E3110*100</f>
        <v>0.83333333333333337</v>
      </c>
      <c r="F3038" s="72">
        <f>F3037/E3110*100</f>
        <v>0.5</v>
      </c>
      <c r="G3038" s="72">
        <f>G3037/E3110*100</f>
        <v>0.16666666666666669</v>
      </c>
      <c r="H3038" s="72">
        <f>H3037/E3110*100</f>
        <v>17.666666666666668</v>
      </c>
      <c r="I3038" s="72">
        <f>I3037/E3110*100</f>
        <v>2.166666666666667</v>
      </c>
      <c r="J3038" s="73">
        <f>J3037/E3110*100</f>
        <v>3</v>
      </c>
      <c r="K3038" s="73">
        <f>K3037/E3110*100</f>
        <v>6.3333333333333339</v>
      </c>
      <c r="L3038" s="216">
        <f>L3037/E3110*100</f>
        <v>4.1666666666666661</v>
      </c>
    </row>
    <row r="3039" spans="1:12" s="141" customFormat="1" ht="11.45" customHeight="1" thickTop="1" thickBot="1" x14ac:dyDescent="0.2">
      <c r="A3039" s="307"/>
      <c r="B3039" s="303" t="s">
        <v>3</v>
      </c>
      <c r="C3039" s="214">
        <v>111</v>
      </c>
      <c r="D3039" s="214">
        <v>81</v>
      </c>
      <c r="E3039" s="214">
        <v>15</v>
      </c>
      <c r="F3039" s="214">
        <v>3</v>
      </c>
      <c r="G3039" s="214">
        <v>1</v>
      </c>
      <c r="H3039" s="214">
        <v>68</v>
      </c>
      <c r="I3039" s="214">
        <v>13</v>
      </c>
      <c r="J3039" s="214">
        <v>9</v>
      </c>
      <c r="K3039" s="214">
        <v>18</v>
      </c>
      <c r="L3039" s="215">
        <v>28</v>
      </c>
    </row>
    <row r="3040" spans="1:12" s="141" customFormat="1" ht="11.45" customHeight="1" thickTop="1" thickBot="1" x14ac:dyDescent="0.2">
      <c r="A3040" s="307"/>
      <c r="B3040" s="303"/>
      <c r="C3040" s="67">
        <f>C3039/E3112*100</f>
        <v>31.179775280898873</v>
      </c>
      <c r="D3040" s="67">
        <f>D3039/E3112*100</f>
        <v>22.752808988764045</v>
      </c>
      <c r="E3040" s="67">
        <f>E3039/E3112*100</f>
        <v>4.213483146067416</v>
      </c>
      <c r="F3040" s="67">
        <f>F3039/E3112*100</f>
        <v>0.84269662921348309</v>
      </c>
      <c r="G3040" s="67">
        <f>G3039/E3112*100</f>
        <v>0.2808988764044944</v>
      </c>
      <c r="H3040" s="67">
        <f>H3039/E3112*100</f>
        <v>19.101123595505616</v>
      </c>
      <c r="I3040" s="67">
        <f>I3039/E3112*100</f>
        <v>3.6516853932584268</v>
      </c>
      <c r="J3040" s="68">
        <f>J3039/E3112*100</f>
        <v>2.5280898876404492</v>
      </c>
      <c r="K3040" s="68">
        <f>K3039/E3112*100</f>
        <v>5.0561797752808983</v>
      </c>
      <c r="L3040" s="217">
        <f>L3039/E3112*100</f>
        <v>7.8651685393258424</v>
      </c>
    </row>
    <row r="3041" spans="1:12" s="141" customFormat="1" ht="11.45" customHeight="1" thickTop="1" thickBot="1" x14ac:dyDescent="0.2">
      <c r="A3041" s="307"/>
      <c r="B3041" s="304" t="s">
        <v>14</v>
      </c>
      <c r="C3041" s="214">
        <v>612</v>
      </c>
      <c r="D3041" s="214">
        <v>327</v>
      </c>
      <c r="E3041" s="214">
        <v>109</v>
      </c>
      <c r="F3041" s="214">
        <v>29</v>
      </c>
      <c r="G3041" s="214">
        <v>15</v>
      </c>
      <c r="H3041" s="214">
        <v>254</v>
      </c>
      <c r="I3041" s="214">
        <v>69</v>
      </c>
      <c r="J3041" s="214">
        <v>32</v>
      </c>
      <c r="K3041" s="214">
        <v>84</v>
      </c>
      <c r="L3041" s="215">
        <v>199</v>
      </c>
    </row>
    <row r="3042" spans="1:12" s="141" customFormat="1" ht="11.45" customHeight="1" thickTop="1" thickBot="1" x14ac:dyDescent="0.2">
      <c r="A3042" s="307"/>
      <c r="B3042" s="302"/>
      <c r="C3042" s="72">
        <f>C3041/E3114*100</f>
        <v>33.424358274167119</v>
      </c>
      <c r="D3042" s="72">
        <f>D3041/E3114*100</f>
        <v>17.859093391589294</v>
      </c>
      <c r="E3042" s="72">
        <f>E3041/E3114*100</f>
        <v>5.953031130529765</v>
      </c>
      <c r="F3042" s="72">
        <f>F3041/E3114*100</f>
        <v>1.5838339705079192</v>
      </c>
      <c r="G3042" s="72">
        <f>G3041/E3114*100</f>
        <v>0.81922446750409617</v>
      </c>
      <c r="H3042" s="72">
        <f>H3041/E3114*100</f>
        <v>13.87220098306936</v>
      </c>
      <c r="I3042" s="72">
        <f>I3041/E3114*100</f>
        <v>3.7684325505188423</v>
      </c>
      <c r="J3042" s="73">
        <f>J3041/E3114*100</f>
        <v>1.7476788640087382</v>
      </c>
      <c r="K3042" s="73">
        <f>K3041/E3114*100</f>
        <v>4.5876570180229388</v>
      </c>
      <c r="L3042" s="216">
        <f>L3041/E3114*100</f>
        <v>10.868377935554342</v>
      </c>
    </row>
    <row r="3043" spans="1:12" s="141" customFormat="1" ht="11.45" customHeight="1" thickTop="1" thickBot="1" x14ac:dyDescent="0.2">
      <c r="A3043" s="307"/>
      <c r="B3043" s="303" t="s">
        <v>15</v>
      </c>
      <c r="C3043" s="214">
        <v>177</v>
      </c>
      <c r="D3043" s="214">
        <v>118</v>
      </c>
      <c r="E3043" s="214">
        <v>18</v>
      </c>
      <c r="F3043" s="214">
        <v>2</v>
      </c>
      <c r="G3043" s="214">
        <v>3</v>
      </c>
      <c r="H3043" s="214">
        <v>86</v>
      </c>
      <c r="I3043" s="214">
        <v>25</v>
      </c>
      <c r="J3043" s="214">
        <v>13</v>
      </c>
      <c r="K3043" s="214">
        <v>19</v>
      </c>
      <c r="L3043" s="215">
        <v>36</v>
      </c>
    </row>
    <row r="3044" spans="1:12" s="141" customFormat="1" ht="11.45" customHeight="1" thickTop="1" thickBot="1" x14ac:dyDescent="0.2">
      <c r="A3044" s="307"/>
      <c r="B3044" s="303"/>
      <c r="C3044" s="67">
        <f>C3043/E3116*100</f>
        <v>35.188866799204774</v>
      </c>
      <c r="D3044" s="67">
        <f>D3043/E3116*100</f>
        <v>23.459244532803179</v>
      </c>
      <c r="E3044" s="67">
        <f>E3043/E3116*100</f>
        <v>3.5785288270377733</v>
      </c>
      <c r="F3044" s="67">
        <f>F3043/E3116*100</f>
        <v>0.39761431411530812</v>
      </c>
      <c r="G3044" s="67">
        <f>G3043/E3116*100</f>
        <v>0.59642147117296218</v>
      </c>
      <c r="H3044" s="67">
        <f>H3043/E3116*100</f>
        <v>17.097415506958249</v>
      </c>
      <c r="I3044" s="67">
        <f>I3043/E3116*100</f>
        <v>4.9701789264413518</v>
      </c>
      <c r="J3044" s="68">
        <f>J3043/E3116*100</f>
        <v>2.5844930417495031</v>
      </c>
      <c r="K3044" s="68">
        <f>K3043/E3116*100</f>
        <v>3.7773359840954273</v>
      </c>
      <c r="L3044" s="217">
        <f>L3043/E3116*100</f>
        <v>7.1570576540755466</v>
      </c>
    </row>
    <row r="3045" spans="1:12" s="141" customFormat="1" ht="11.45" customHeight="1" thickTop="1" thickBot="1" x14ac:dyDescent="0.2">
      <c r="A3045" s="307"/>
      <c r="B3045" s="304" t="s">
        <v>26</v>
      </c>
      <c r="C3045" s="214">
        <v>30</v>
      </c>
      <c r="D3045" s="214">
        <v>15</v>
      </c>
      <c r="E3045" s="214">
        <v>8</v>
      </c>
      <c r="F3045" s="214">
        <v>3</v>
      </c>
      <c r="G3045" s="214">
        <v>8</v>
      </c>
      <c r="H3045" s="214">
        <v>23</v>
      </c>
      <c r="I3045" s="214">
        <v>8</v>
      </c>
      <c r="J3045" s="214">
        <v>1</v>
      </c>
      <c r="K3045" s="214">
        <v>2</v>
      </c>
      <c r="L3045" s="215">
        <v>32</v>
      </c>
    </row>
    <row r="3046" spans="1:12" s="141" customFormat="1" ht="11.45" customHeight="1" thickTop="1" thickBot="1" x14ac:dyDescent="0.2">
      <c r="A3046" s="307"/>
      <c r="B3046" s="302"/>
      <c r="C3046" s="72">
        <f>C3045/E3118*100</f>
        <v>21.12676056338028</v>
      </c>
      <c r="D3046" s="72">
        <f>D3045/E3118*100</f>
        <v>10.56338028169014</v>
      </c>
      <c r="E3046" s="72">
        <f>E3045/E3118*100</f>
        <v>5.6338028169014089</v>
      </c>
      <c r="F3046" s="72">
        <f>F3045/E3118*100</f>
        <v>2.112676056338028</v>
      </c>
      <c r="G3046" s="72">
        <f>G3045/E3118*100</f>
        <v>5.6338028169014089</v>
      </c>
      <c r="H3046" s="72">
        <f>H3045/E3118*100</f>
        <v>16.197183098591552</v>
      </c>
      <c r="I3046" s="72">
        <f>I3045/E3118*100</f>
        <v>5.6338028169014089</v>
      </c>
      <c r="J3046" s="73">
        <f>J3045/E3118*100</f>
        <v>0.70422535211267612</v>
      </c>
      <c r="K3046" s="73">
        <f>K3045/E3118*100</f>
        <v>1.4084507042253522</v>
      </c>
      <c r="L3046" s="216">
        <f>L3045/E3118*100</f>
        <v>22.535211267605636</v>
      </c>
    </row>
    <row r="3047" spans="1:12" s="2" customFormat="1" ht="11.45" customHeight="1" thickTop="1" thickBot="1" x14ac:dyDescent="0.2">
      <c r="A3047" s="307"/>
      <c r="B3047" s="303" t="s">
        <v>27</v>
      </c>
      <c r="C3047" s="214">
        <v>358</v>
      </c>
      <c r="D3047" s="214">
        <v>249</v>
      </c>
      <c r="E3047" s="214">
        <v>19</v>
      </c>
      <c r="F3047" s="214">
        <v>5</v>
      </c>
      <c r="G3047" s="214">
        <v>1</v>
      </c>
      <c r="H3047" s="214">
        <v>199</v>
      </c>
      <c r="I3047" s="214">
        <v>32</v>
      </c>
      <c r="J3047" s="214">
        <v>24</v>
      </c>
      <c r="K3047" s="214">
        <v>33</v>
      </c>
      <c r="L3047" s="215">
        <v>103</v>
      </c>
    </row>
    <row r="3048" spans="1:12" s="2" customFormat="1" ht="11.45" customHeight="1" thickTop="1" thickBot="1" x14ac:dyDescent="0.2">
      <c r="A3048" s="307"/>
      <c r="B3048" s="303"/>
      <c r="C3048" s="67">
        <f>C3047/E3120*100</f>
        <v>33.646616541353389</v>
      </c>
      <c r="D3048" s="67">
        <f>D3047/E3120*100</f>
        <v>23.402255639097742</v>
      </c>
      <c r="E3048" s="67">
        <f>E3047/E3120*100</f>
        <v>1.7857142857142856</v>
      </c>
      <c r="F3048" s="67">
        <f>F3047/E3120*100</f>
        <v>0.46992481203007519</v>
      </c>
      <c r="G3048" s="67">
        <f>G3047/E3120*100</f>
        <v>9.3984962406015032E-2</v>
      </c>
      <c r="H3048" s="67">
        <f>H3047/E3120*100</f>
        <v>18.703007518796994</v>
      </c>
      <c r="I3048" s="67">
        <f>I3047/E3120*100</f>
        <v>3.007518796992481</v>
      </c>
      <c r="J3048" s="68">
        <f>J3047/E3120*100</f>
        <v>2.2556390977443606</v>
      </c>
      <c r="K3048" s="68">
        <f>K3047/E3120*100</f>
        <v>3.1015037593984962</v>
      </c>
      <c r="L3048" s="217">
        <f>L3047/E3120*100</f>
        <v>9.6804511278195484</v>
      </c>
    </row>
    <row r="3049" spans="1:12" s="2" customFormat="1" ht="11.45" customHeight="1" thickTop="1" thickBot="1" x14ac:dyDescent="0.2">
      <c r="A3049" s="307"/>
      <c r="B3049" s="304" t="s">
        <v>0</v>
      </c>
      <c r="C3049" s="214">
        <v>74</v>
      </c>
      <c r="D3049" s="214">
        <v>52</v>
      </c>
      <c r="E3049" s="214">
        <v>6</v>
      </c>
      <c r="F3049" s="214">
        <v>3</v>
      </c>
      <c r="G3049" s="214">
        <v>0</v>
      </c>
      <c r="H3049" s="214">
        <v>38</v>
      </c>
      <c r="I3049" s="214">
        <v>12</v>
      </c>
      <c r="J3049" s="214">
        <v>8</v>
      </c>
      <c r="K3049" s="214">
        <v>13</v>
      </c>
      <c r="L3049" s="215">
        <v>20</v>
      </c>
    </row>
    <row r="3050" spans="1:12" s="2" customFormat="1" ht="11.45" customHeight="1" thickTop="1" thickBot="1" x14ac:dyDescent="0.2">
      <c r="A3050" s="307"/>
      <c r="B3050" s="302"/>
      <c r="C3050" s="72">
        <f>C3049/E3122*100</f>
        <v>31.092436974789916</v>
      </c>
      <c r="D3050" s="72">
        <f>D3049/E3122*100</f>
        <v>21.84873949579832</v>
      </c>
      <c r="E3050" s="72">
        <f>E3049/E3122*100</f>
        <v>2.5210084033613445</v>
      </c>
      <c r="F3050" s="72">
        <f>F3049/E3122*100</f>
        <v>1.2605042016806722</v>
      </c>
      <c r="G3050" s="72">
        <f>G3049/E3122*100</f>
        <v>0</v>
      </c>
      <c r="H3050" s="72">
        <f>H3049/E3122*100</f>
        <v>15.966386554621847</v>
      </c>
      <c r="I3050" s="72">
        <f>I3049/E3122*100</f>
        <v>5.0420168067226889</v>
      </c>
      <c r="J3050" s="73">
        <f>J3049/E3122*100</f>
        <v>3.3613445378151261</v>
      </c>
      <c r="K3050" s="73">
        <f>K3049/E3122*100</f>
        <v>5.46218487394958</v>
      </c>
      <c r="L3050" s="216">
        <f>L3049/E3122*100</f>
        <v>8.4033613445378155</v>
      </c>
    </row>
    <row r="3051" spans="1:12" s="2" customFormat="1" ht="11.45" customHeight="1" thickTop="1" thickBot="1" x14ac:dyDescent="0.2">
      <c r="A3051" s="307"/>
      <c r="B3051" s="303" t="s">
        <v>25</v>
      </c>
      <c r="C3051" s="214">
        <v>20</v>
      </c>
      <c r="D3051" s="214">
        <v>14</v>
      </c>
      <c r="E3051" s="214">
        <v>4</v>
      </c>
      <c r="F3051" s="214">
        <v>1</v>
      </c>
      <c r="G3051" s="214">
        <v>0</v>
      </c>
      <c r="H3051" s="214">
        <v>11</v>
      </c>
      <c r="I3051" s="214">
        <v>2</v>
      </c>
      <c r="J3051" s="214">
        <v>3</v>
      </c>
      <c r="K3051" s="214">
        <v>1</v>
      </c>
      <c r="L3051" s="215">
        <v>4</v>
      </c>
    </row>
    <row r="3052" spans="1:12" s="2" customFormat="1" ht="11.45" customHeight="1" thickTop="1" thickBot="1" x14ac:dyDescent="0.2">
      <c r="A3052" s="308"/>
      <c r="B3052" s="305"/>
      <c r="C3052" s="96">
        <f>C3051/E3124*100</f>
        <v>32.258064516129032</v>
      </c>
      <c r="D3052" s="96">
        <f>D3051/E3124*100</f>
        <v>22.58064516129032</v>
      </c>
      <c r="E3052" s="96">
        <f>E3051/E3124*100</f>
        <v>6.4516129032258061</v>
      </c>
      <c r="F3052" s="96">
        <f>F3051/E3124*100</f>
        <v>1.6129032258064515</v>
      </c>
      <c r="G3052" s="96">
        <f>G3051/E3124*100</f>
        <v>0</v>
      </c>
      <c r="H3052" s="96">
        <f>H3051/E3124*100</f>
        <v>17.741935483870968</v>
      </c>
      <c r="I3052" s="96">
        <f>I3051/E3124*100</f>
        <v>3.225806451612903</v>
      </c>
      <c r="J3052" s="97">
        <f>J3051/E3124*100</f>
        <v>4.838709677419355</v>
      </c>
      <c r="K3052" s="97">
        <f>K3051/E3124*100</f>
        <v>1.6129032258064515</v>
      </c>
      <c r="L3052" s="222">
        <f>L3051/E3124*100</f>
        <v>6.4516129032258061</v>
      </c>
    </row>
    <row r="3053" spans="1:12" s="2" customFormat="1" ht="11.45" customHeight="1" x14ac:dyDescent="0.15">
      <c r="A3053" s="298" t="s">
        <v>22</v>
      </c>
      <c r="B3053" s="301" t="s">
        <v>28</v>
      </c>
      <c r="C3053" s="214">
        <v>150</v>
      </c>
      <c r="D3053" s="214">
        <v>83</v>
      </c>
      <c r="E3053" s="214">
        <v>19</v>
      </c>
      <c r="F3053" s="214">
        <v>3</v>
      </c>
      <c r="G3053" s="214">
        <v>4</v>
      </c>
      <c r="H3053" s="214">
        <v>71</v>
      </c>
      <c r="I3053" s="214">
        <v>17</v>
      </c>
      <c r="J3053" s="214">
        <v>14</v>
      </c>
      <c r="K3053" s="214">
        <v>22</v>
      </c>
      <c r="L3053" s="215">
        <v>63</v>
      </c>
    </row>
    <row r="3054" spans="1:12" s="2" customFormat="1" ht="11.45" customHeight="1" x14ac:dyDescent="0.15">
      <c r="A3054" s="299"/>
      <c r="B3054" s="302"/>
      <c r="C3054" s="72">
        <f>C3053/E3126*100</f>
        <v>31.315240083507305</v>
      </c>
      <c r="D3054" s="72">
        <f>D3053/E3126*100</f>
        <v>17.32776617954071</v>
      </c>
      <c r="E3054" s="72">
        <f>E3053/E3126*100</f>
        <v>3.9665970772442591</v>
      </c>
      <c r="F3054" s="72">
        <f>F3053/E3126*100</f>
        <v>0.62630480167014613</v>
      </c>
      <c r="G3054" s="72">
        <f>G3053/E3126*100</f>
        <v>0.83507306889352806</v>
      </c>
      <c r="H3054" s="72">
        <f>H3053/E3126*100</f>
        <v>14.822546972860126</v>
      </c>
      <c r="I3054" s="72">
        <f>I3053/E3126*100</f>
        <v>3.5490605427974948</v>
      </c>
      <c r="J3054" s="73">
        <f>J3053/E3126*100</f>
        <v>2.9227557411273484</v>
      </c>
      <c r="K3054" s="73">
        <f>K3053/E3126*100</f>
        <v>4.5929018789144047</v>
      </c>
      <c r="L3054" s="216">
        <f>L3053/E3126*100</f>
        <v>13.152400835073069</v>
      </c>
    </row>
    <row r="3055" spans="1:12" s="2" customFormat="1" ht="11.45" customHeight="1" x14ac:dyDescent="0.15">
      <c r="A3055" s="299"/>
      <c r="B3055" s="303" t="s">
        <v>29</v>
      </c>
      <c r="C3055" s="214">
        <v>276</v>
      </c>
      <c r="D3055" s="214">
        <v>198</v>
      </c>
      <c r="E3055" s="214">
        <v>24</v>
      </c>
      <c r="F3055" s="214">
        <v>3</v>
      </c>
      <c r="G3055" s="214">
        <v>4</v>
      </c>
      <c r="H3055" s="214">
        <v>143</v>
      </c>
      <c r="I3055" s="214">
        <v>30</v>
      </c>
      <c r="J3055" s="214">
        <v>16</v>
      </c>
      <c r="K3055" s="214">
        <v>35</v>
      </c>
      <c r="L3055" s="215">
        <v>64</v>
      </c>
    </row>
    <row r="3056" spans="1:12" s="2" customFormat="1" ht="11.45" customHeight="1" x14ac:dyDescent="0.15">
      <c r="A3056" s="299"/>
      <c r="B3056" s="303"/>
      <c r="C3056" s="67">
        <f>C3055/E3128*100</f>
        <v>33.865030674846622</v>
      </c>
      <c r="D3056" s="67">
        <f>D3055/E3128*100</f>
        <v>24.294478527607364</v>
      </c>
      <c r="E3056" s="67">
        <f>E3055/E3128*100</f>
        <v>2.9447852760736195</v>
      </c>
      <c r="F3056" s="67">
        <f>F3055/E3128*100</f>
        <v>0.36809815950920244</v>
      </c>
      <c r="G3056" s="67">
        <f>G3055/E3128*100</f>
        <v>0.49079754601226999</v>
      </c>
      <c r="H3056" s="67">
        <f>H3055/E3128*100</f>
        <v>17.54601226993865</v>
      </c>
      <c r="I3056" s="67">
        <f>I3055/E3128*100</f>
        <v>3.6809815950920246</v>
      </c>
      <c r="J3056" s="68">
        <f>J3055/E3128*100</f>
        <v>1.96319018404908</v>
      </c>
      <c r="K3056" s="68">
        <f>K3055/E3128*100</f>
        <v>4.294478527607362</v>
      </c>
      <c r="L3056" s="217">
        <f>L3055/E3128*100</f>
        <v>7.8527607361963199</v>
      </c>
    </row>
    <row r="3057" spans="1:12" s="2" customFormat="1" ht="11.45" customHeight="1" x14ac:dyDescent="0.15">
      <c r="A3057" s="299"/>
      <c r="B3057" s="304" t="s">
        <v>30</v>
      </c>
      <c r="C3057" s="214">
        <v>737</v>
      </c>
      <c r="D3057" s="214">
        <v>468</v>
      </c>
      <c r="E3057" s="214">
        <v>96</v>
      </c>
      <c r="F3057" s="214">
        <v>24</v>
      </c>
      <c r="G3057" s="214">
        <v>9</v>
      </c>
      <c r="H3057" s="214">
        <v>345</v>
      </c>
      <c r="I3057" s="214">
        <v>82</v>
      </c>
      <c r="J3057" s="214">
        <v>47</v>
      </c>
      <c r="K3057" s="214">
        <v>94</v>
      </c>
      <c r="L3057" s="215">
        <v>202</v>
      </c>
    </row>
    <row r="3058" spans="1:12" s="2" customFormat="1" ht="11.45" customHeight="1" x14ac:dyDescent="0.15">
      <c r="A3058" s="299"/>
      <c r="B3058" s="302"/>
      <c r="C3058" s="72">
        <f>C3057/E3130*100</f>
        <v>33.439201451905625</v>
      </c>
      <c r="D3058" s="72">
        <f>D3057/E3130*100</f>
        <v>21.234119782214155</v>
      </c>
      <c r="E3058" s="72">
        <f>E3057/E3130*100</f>
        <v>4.3557168784029034</v>
      </c>
      <c r="F3058" s="72">
        <f>F3057/E3130*100</f>
        <v>1.0889292196007259</v>
      </c>
      <c r="G3058" s="72">
        <f>G3057/E3130*100</f>
        <v>0.4083484573502722</v>
      </c>
      <c r="H3058" s="72">
        <f>H3057/E3130*100</f>
        <v>15.653357531760436</v>
      </c>
      <c r="I3058" s="72">
        <f>I3057/E3130*100</f>
        <v>3.7205081669691471</v>
      </c>
      <c r="J3058" s="73">
        <f>J3057/E3130*100</f>
        <v>2.1324863883847551</v>
      </c>
      <c r="K3058" s="73">
        <f>K3057/E3130*100</f>
        <v>4.2649727767695103</v>
      </c>
      <c r="L3058" s="216">
        <f>L3057/E3130*100</f>
        <v>9.1651542649727773</v>
      </c>
    </row>
    <row r="3059" spans="1:12" s="2" customFormat="1" ht="11.45" customHeight="1" x14ac:dyDescent="0.15">
      <c r="A3059" s="299"/>
      <c r="B3059" s="303" t="s">
        <v>31</v>
      </c>
      <c r="C3059" s="214">
        <v>319</v>
      </c>
      <c r="D3059" s="214">
        <v>212</v>
      </c>
      <c r="E3059" s="214">
        <v>28</v>
      </c>
      <c r="F3059" s="214">
        <v>12</v>
      </c>
      <c r="G3059" s="214">
        <v>9</v>
      </c>
      <c r="H3059" s="214">
        <v>170</v>
      </c>
      <c r="I3059" s="214">
        <v>31</v>
      </c>
      <c r="J3059" s="214">
        <v>20</v>
      </c>
      <c r="K3059" s="214">
        <v>44</v>
      </c>
      <c r="L3059" s="215">
        <v>79</v>
      </c>
    </row>
    <row r="3060" spans="1:12" s="2" customFormat="1" ht="11.45" customHeight="1" x14ac:dyDescent="0.15">
      <c r="A3060" s="299"/>
      <c r="B3060" s="303"/>
      <c r="C3060" s="67">
        <f>C3059/E3132*100</f>
        <v>33.578947368421055</v>
      </c>
      <c r="D3060" s="67">
        <f>D3059/E3132*100</f>
        <v>22.315789473684212</v>
      </c>
      <c r="E3060" s="67">
        <f>E3059/E3132*100</f>
        <v>2.9473684210526314</v>
      </c>
      <c r="F3060" s="67">
        <f>F3059/E3132*100</f>
        <v>1.263157894736842</v>
      </c>
      <c r="G3060" s="67">
        <f>G3059/E3132*100</f>
        <v>0.94736842105263164</v>
      </c>
      <c r="H3060" s="67">
        <f>H3059/E3132*100</f>
        <v>17.894736842105264</v>
      </c>
      <c r="I3060" s="67">
        <f>I3059/E3132*100</f>
        <v>3.263157894736842</v>
      </c>
      <c r="J3060" s="68">
        <f>J3059/E3132*100</f>
        <v>2.1052631578947367</v>
      </c>
      <c r="K3060" s="68">
        <f>K3059/E3132*100</f>
        <v>4.6315789473684212</v>
      </c>
      <c r="L3060" s="217">
        <f>L3059/E3132*100</f>
        <v>8.3157894736842106</v>
      </c>
    </row>
    <row r="3061" spans="1:12" s="2" customFormat="1" ht="11.45" customHeight="1" x14ac:dyDescent="0.15">
      <c r="A3061" s="299"/>
      <c r="B3061" s="304" t="s">
        <v>58</v>
      </c>
      <c r="C3061" s="214">
        <v>97</v>
      </c>
      <c r="D3061" s="214">
        <v>55</v>
      </c>
      <c r="E3061" s="214">
        <v>16</v>
      </c>
      <c r="F3061" s="214">
        <v>7</v>
      </c>
      <c r="G3061" s="214">
        <v>3</v>
      </c>
      <c r="H3061" s="214">
        <v>48</v>
      </c>
      <c r="I3061" s="214">
        <v>13</v>
      </c>
      <c r="J3061" s="214">
        <v>7</v>
      </c>
      <c r="K3061" s="214">
        <v>12</v>
      </c>
      <c r="L3061" s="215">
        <v>35</v>
      </c>
    </row>
    <row r="3062" spans="1:12" s="2" customFormat="1" ht="11.45" customHeight="1" x14ac:dyDescent="0.15">
      <c r="A3062" s="299"/>
      <c r="B3062" s="302"/>
      <c r="C3062" s="72">
        <f>C3061/E3134*100</f>
        <v>31.699346405228756</v>
      </c>
      <c r="D3062" s="72">
        <f>D3061/E3134*100</f>
        <v>17.973856209150327</v>
      </c>
      <c r="E3062" s="72">
        <f>E3061/E3134*100</f>
        <v>5.2287581699346406</v>
      </c>
      <c r="F3062" s="72">
        <f>F3061/E3134*100</f>
        <v>2.2875816993464051</v>
      </c>
      <c r="G3062" s="72">
        <f>G3061/E3134*100</f>
        <v>0.98039215686274506</v>
      </c>
      <c r="H3062" s="72">
        <f>H3061/E3134*100</f>
        <v>15.686274509803921</v>
      </c>
      <c r="I3062" s="72">
        <f>I3061/E3134*100</f>
        <v>4.2483660130718954</v>
      </c>
      <c r="J3062" s="73">
        <f>J3061/E3134*100</f>
        <v>2.2875816993464051</v>
      </c>
      <c r="K3062" s="73">
        <f>K3061/E3134*100</f>
        <v>3.9215686274509802</v>
      </c>
      <c r="L3062" s="216">
        <f>L3061/E3134*100</f>
        <v>11.437908496732026</v>
      </c>
    </row>
    <row r="3063" spans="1:12" s="2" customFormat="1" ht="11.45" customHeight="1" x14ac:dyDescent="0.15">
      <c r="A3063" s="299"/>
      <c r="B3063" s="303" t="s">
        <v>25</v>
      </c>
      <c r="C3063" s="214">
        <v>15</v>
      </c>
      <c r="D3063" s="214">
        <v>8</v>
      </c>
      <c r="E3063" s="214">
        <v>1</v>
      </c>
      <c r="F3063" s="214">
        <v>0</v>
      </c>
      <c r="G3063" s="214">
        <v>0</v>
      </c>
      <c r="H3063" s="214">
        <v>8</v>
      </c>
      <c r="I3063" s="214">
        <v>1</v>
      </c>
      <c r="J3063" s="214">
        <v>4</v>
      </c>
      <c r="K3063" s="214">
        <v>1</v>
      </c>
      <c r="L3063" s="215">
        <v>4</v>
      </c>
    </row>
    <row r="3064" spans="1:12" s="2" customFormat="1" ht="11.45" customHeight="1" thickBot="1" x14ac:dyDescent="0.2">
      <c r="A3064" s="300"/>
      <c r="B3064" s="305"/>
      <c r="C3064" s="96">
        <f>C3063/E3136*100</f>
        <v>35.714285714285715</v>
      </c>
      <c r="D3064" s="96">
        <f>D3063/E3136*100</f>
        <v>19.047619047619047</v>
      </c>
      <c r="E3064" s="96">
        <f>E3063/E3136*100</f>
        <v>2.3809523809523809</v>
      </c>
      <c r="F3064" s="96">
        <f>F3063/E3126*100</f>
        <v>0</v>
      </c>
      <c r="G3064" s="96">
        <f>G3063/E3136*100</f>
        <v>0</v>
      </c>
      <c r="H3064" s="96">
        <f>H3063/E3136*100</f>
        <v>19.047619047619047</v>
      </c>
      <c r="I3064" s="96">
        <f>I3063/E3136*100</f>
        <v>2.3809523809523809</v>
      </c>
      <c r="J3064" s="97">
        <f>J3063/E3136*100</f>
        <v>9.5238095238095237</v>
      </c>
      <c r="K3064" s="97">
        <f>K3063/E3136*100</f>
        <v>2.3809523809523809</v>
      </c>
      <c r="L3064" s="222">
        <f>L3063/E3136*100</f>
        <v>9.5238095238095237</v>
      </c>
    </row>
    <row r="3065" spans="1:12" s="2" customFormat="1" ht="11.45" customHeight="1" x14ac:dyDescent="0.15">
      <c r="A3065" s="115"/>
      <c r="B3065" s="116"/>
      <c r="C3065" s="117"/>
      <c r="D3065" s="117"/>
      <c r="E3065" s="117"/>
      <c r="F3065" s="117"/>
      <c r="G3065" s="117"/>
    </row>
    <row r="3066" spans="1:12" s="2" customFormat="1" ht="11.45" customHeight="1" x14ac:dyDescent="0.15">
      <c r="A3066" s="115"/>
      <c r="B3066" s="116"/>
      <c r="C3066" s="117"/>
      <c r="D3066" s="117"/>
      <c r="E3066" s="117"/>
      <c r="F3066" s="117"/>
      <c r="G3066" s="117"/>
    </row>
    <row r="3067" spans="1:12" s="2" customFormat="1" ht="11.45" customHeight="1" x14ac:dyDescent="0.15">
      <c r="A3067" s="115"/>
      <c r="B3067" s="116"/>
      <c r="C3067" s="117"/>
      <c r="D3067" s="117"/>
      <c r="E3067" s="117"/>
      <c r="F3067" s="117"/>
      <c r="G3067" s="117"/>
    </row>
    <row r="3068" spans="1:12" ht="16.149999999999999" customHeight="1" x14ac:dyDescent="0.15">
      <c r="A3068" s="322"/>
      <c r="B3068" s="322"/>
      <c r="C3068" s="322"/>
      <c r="D3068" s="322"/>
      <c r="E3068" s="322"/>
      <c r="F3068" s="322"/>
      <c r="G3068" s="322"/>
      <c r="H3068" s="322"/>
      <c r="I3068" s="322"/>
      <c r="J3068" s="322"/>
      <c r="K3068" s="322"/>
      <c r="L3068" s="322"/>
    </row>
    <row r="3069" spans="1:12" s="4" customFormat="1" ht="30" customHeight="1" thickBot="1" x14ac:dyDescent="0.2">
      <c r="A3069" s="309" t="s">
        <v>109</v>
      </c>
      <c r="B3069" s="309"/>
      <c r="C3069" s="309"/>
      <c r="D3069" s="309"/>
      <c r="E3069" s="309"/>
      <c r="F3069" s="309"/>
      <c r="G3069" s="309"/>
      <c r="H3069" s="309"/>
      <c r="I3069" s="309"/>
      <c r="J3069" s="309"/>
      <c r="K3069" s="309"/>
      <c r="L3069" s="309"/>
    </row>
    <row r="3070" spans="1:12" s="2" customFormat="1" ht="2.25" customHeight="1" x14ac:dyDescent="0.15">
      <c r="A3070" s="310" t="s">
        <v>150</v>
      </c>
      <c r="B3070" s="311"/>
      <c r="C3070" s="168"/>
      <c r="D3070" s="168"/>
      <c r="E3070" s="172"/>
    </row>
    <row r="3071" spans="1:12" s="2" customFormat="1" ht="10.15" customHeight="1" x14ac:dyDescent="0.15">
      <c r="A3071" s="312"/>
      <c r="B3071" s="313"/>
      <c r="C3071" s="328" t="s">
        <v>211</v>
      </c>
      <c r="D3071" s="328" t="s">
        <v>260</v>
      </c>
      <c r="E3071" s="351" t="s">
        <v>362</v>
      </c>
    </row>
    <row r="3072" spans="1:12" s="2" customFormat="1" ht="2.25" customHeight="1" x14ac:dyDescent="0.15">
      <c r="A3072" s="312"/>
      <c r="B3072" s="313"/>
      <c r="C3072" s="328"/>
      <c r="D3072" s="328"/>
      <c r="E3072" s="351"/>
    </row>
    <row r="3073" spans="1:5" s="2" customFormat="1" ht="2.25" customHeight="1" x14ac:dyDescent="0.15">
      <c r="A3073" s="312"/>
      <c r="B3073" s="313"/>
      <c r="C3073" s="328"/>
      <c r="D3073" s="328"/>
      <c r="E3073" s="351"/>
    </row>
    <row r="3074" spans="1:5" s="24" customFormat="1" ht="60" customHeight="1" x14ac:dyDescent="0.15">
      <c r="A3074" s="316" t="s">
        <v>35</v>
      </c>
      <c r="B3074" s="317"/>
      <c r="C3074" s="328"/>
      <c r="D3074" s="328"/>
      <c r="E3074" s="351"/>
    </row>
    <row r="3075" spans="1:5" s="24" customFormat="1" ht="2.25" customHeight="1" thickBot="1" x14ac:dyDescent="0.2">
      <c r="A3075" s="173"/>
      <c r="B3075" s="174"/>
      <c r="C3075" s="175"/>
      <c r="D3075" s="176"/>
      <c r="E3075" s="188"/>
    </row>
    <row r="3076" spans="1:5" s="141" customFormat="1" ht="11.25" customHeight="1" x14ac:dyDescent="0.15">
      <c r="A3076" s="318" t="s">
        <v>23</v>
      </c>
      <c r="B3076" s="319"/>
      <c r="C3076" s="33">
        <f>C3078+C3080+C3082+C3084+C3086</f>
        <v>52</v>
      </c>
      <c r="D3076" s="33">
        <f>D3078+D3080+D3082+D3084+D3086</f>
        <v>142</v>
      </c>
      <c r="E3076" s="36">
        <f>E3078+E3080+E3082+E3084+E3086</f>
        <v>4796</v>
      </c>
    </row>
    <row r="3077" spans="1:5" s="141" customFormat="1" ht="11.25" customHeight="1" thickBot="1" x14ac:dyDescent="0.2">
      <c r="A3077" s="320"/>
      <c r="B3077" s="321"/>
      <c r="C3077" s="142">
        <f>C3076/E3076*100</f>
        <v>1.0842368640533779</v>
      </c>
      <c r="D3077" s="142">
        <f>D3076/E3076*100</f>
        <v>2.9608006672226859</v>
      </c>
      <c r="E3077" s="213">
        <f t="shared" ref="E3077:E3086" si="106">SUM(C3004:L3004)+SUM(C3077:D3077)</f>
        <v>100</v>
      </c>
    </row>
    <row r="3078" spans="1:5" s="141" customFormat="1" ht="11.45" customHeight="1" x14ac:dyDescent="0.15">
      <c r="A3078" s="298" t="s">
        <v>128</v>
      </c>
      <c r="B3078" s="301" t="s">
        <v>20</v>
      </c>
      <c r="C3078" s="214">
        <v>40</v>
      </c>
      <c r="D3078" s="214">
        <v>89</v>
      </c>
      <c r="E3078" s="36">
        <f t="shared" si="106"/>
        <v>3215</v>
      </c>
    </row>
    <row r="3079" spans="1:5" s="141" customFormat="1" ht="11.45" customHeight="1" x14ac:dyDescent="0.15">
      <c r="A3079" s="299"/>
      <c r="B3079" s="302"/>
      <c r="C3079" s="72">
        <f>C3078/E3078*100</f>
        <v>1.2441679626749611</v>
      </c>
      <c r="D3079" s="72">
        <f>D3078/E3078*100</f>
        <v>2.7682737169517884</v>
      </c>
      <c r="E3079" s="245">
        <f t="shared" si="106"/>
        <v>100</v>
      </c>
    </row>
    <row r="3080" spans="1:5" s="141" customFormat="1" ht="11.45" customHeight="1" x14ac:dyDescent="0.15">
      <c r="A3080" s="299"/>
      <c r="B3080" s="303" t="s">
        <v>21</v>
      </c>
      <c r="C3080" s="214">
        <v>10</v>
      </c>
      <c r="D3080" s="214">
        <v>29</v>
      </c>
      <c r="E3080" s="57">
        <f t="shared" si="106"/>
        <v>1083</v>
      </c>
    </row>
    <row r="3081" spans="1:5" s="141" customFormat="1" ht="11.45" customHeight="1" x14ac:dyDescent="0.15">
      <c r="A3081" s="299"/>
      <c r="B3081" s="303"/>
      <c r="C3081" s="67">
        <f>C3080/E3080*100</f>
        <v>0.92336103416435833</v>
      </c>
      <c r="D3081" s="67">
        <f>D3080/E3080*100</f>
        <v>2.6777469990766392</v>
      </c>
      <c r="E3081" s="245">
        <f t="shared" si="106"/>
        <v>100</v>
      </c>
    </row>
    <row r="3082" spans="1:5" s="141" customFormat="1" ht="11.45" customHeight="1" x14ac:dyDescent="0.15">
      <c r="A3082" s="299"/>
      <c r="B3082" s="304" t="s">
        <v>202</v>
      </c>
      <c r="C3082" s="214">
        <v>1</v>
      </c>
      <c r="D3082" s="214">
        <v>15</v>
      </c>
      <c r="E3082" s="57">
        <f t="shared" si="106"/>
        <v>378</v>
      </c>
    </row>
    <row r="3083" spans="1:5" s="141" customFormat="1" ht="11.45" customHeight="1" x14ac:dyDescent="0.15">
      <c r="A3083" s="299"/>
      <c r="B3083" s="302"/>
      <c r="C3083" s="72">
        <f>C3082/E3082*100</f>
        <v>0.26455026455026454</v>
      </c>
      <c r="D3083" s="72">
        <f>D3082/E3082*100</f>
        <v>3.9682539682539679</v>
      </c>
      <c r="E3083" s="245">
        <f t="shared" si="106"/>
        <v>99.999999999999972</v>
      </c>
    </row>
    <row r="3084" spans="1:5" s="141" customFormat="1" ht="11.45" customHeight="1" x14ac:dyDescent="0.15">
      <c r="A3084" s="299"/>
      <c r="B3084" s="303" t="s">
        <v>203</v>
      </c>
      <c r="C3084" s="214">
        <v>1</v>
      </c>
      <c r="D3084" s="214">
        <v>9</v>
      </c>
      <c r="E3084" s="57">
        <f t="shared" si="106"/>
        <v>120</v>
      </c>
    </row>
    <row r="3085" spans="1:5" s="141" customFormat="1" ht="11.45" customHeight="1" thickBot="1" x14ac:dyDescent="0.2">
      <c r="A3085" s="299"/>
      <c r="B3085" s="303"/>
      <c r="C3085" s="131">
        <f>C3084/E3084*100</f>
        <v>0.83333333333333337</v>
      </c>
      <c r="D3085" s="131">
        <f>D3084/E3084*100</f>
        <v>7.5</v>
      </c>
      <c r="E3085" s="246">
        <f t="shared" si="106"/>
        <v>100</v>
      </c>
    </row>
    <row r="3086" spans="1:5" s="141" customFormat="1" ht="11.45" hidden="1" customHeight="1" x14ac:dyDescent="0.15">
      <c r="A3086" s="299"/>
      <c r="B3086" s="304" t="s">
        <v>204</v>
      </c>
      <c r="C3086" s="75">
        <v>0</v>
      </c>
      <c r="D3086" s="75">
        <v>0</v>
      </c>
      <c r="E3086" s="202">
        <f t="shared" si="106"/>
        <v>0</v>
      </c>
    </row>
    <row r="3087" spans="1:5" s="141" customFormat="1" ht="11.45" hidden="1" customHeight="1" x14ac:dyDescent="0.15">
      <c r="A3087" s="300"/>
      <c r="B3087" s="305"/>
      <c r="C3087" s="134" t="s">
        <v>84</v>
      </c>
      <c r="D3087" s="134" t="s">
        <v>84</v>
      </c>
      <c r="E3087" s="219" t="e">
        <f>E3086/E3086*100</f>
        <v>#DIV/0!</v>
      </c>
    </row>
    <row r="3088" spans="1:5" s="141" customFormat="1" ht="11.45" customHeight="1" x14ac:dyDescent="0.15">
      <c r="A3088" s="298" t="s">
        <v>205</v>
      </c>
      <c r="B3088" s="301" t="s">
        <v>1</v>
      </c>
      <c r="C3088" s="214">
        <v>20</v>
      </c>
      <c r="D3088" s="214">
        <v>65</v>
      </c>
      <c r="E3088" s="36">
        <f t="shared" ref="E3088:E3137" si="107">SUM(C3015:L3015)+SUM(C3088:D3088)</f>
        <v>1956</v>
      </c>
    </row>
    <row r="3089" spans="1:5" s="141" customFormat="1" ht="11.45" customHeight="1" x14ac:dyDescent="0.15">
      <c r="A3089" s="299"/>
      <c r="B3089" s="303"/>
      <c r="C3089" s="67">
        <f>C3088/E3088*100</f>
        <v>1.0224948875255624</v>
      </c>
      <c r="D3089" s="67">
        <f>D3088/E3088*100</f>
        <v>3.3231083844580773</v>
      </c>
      <c r="E3089" s="245">
        <f t="shared" si="107"/>
        <v>99.999999999999986</v>
      </c>
    </row>
    <row r="3090" spans="1:5" s="141" customFormat="1" ht="11.45" customHeight="1" x14ac:dyDescent="0.15">
      <c r="A3090" s="299"/>
      <c r="B3090" s="304" t="s">
        <v>2</v>
      </c>
      <c r="C3090" s="214">
        <v>32</v>
      </c>
      <c r="D3090" s="214">
        <v>77</v>
      </c>
      <c r="E3090" s="57">
        <f t="shared" si="107"/>
        <v>2819</v>
      </c>
    </row>
    <row r="3091" spans="1:5" s="141" customFormat="1" ht="11.45" customHeight="1" x14ac:dyDescent="0.15">
      <c r="A3091" s="299"/>
      <c r="B3091" s="302"/>
      <c r="C3091" s="72">
        <f>C3090/E3090*100</f>
        <v>1.1351543100390209</v>
      </c>
      <c r="D3091" s="72">
        <f>D3090/E3090*100</f>
        <v>2.7314650585313944</v>
      </c>
      <c r="E3091" s="245">
        <f t="shared" si="107"/>
        <v>100</v>
      </c>
    </row>
    <row r="3092" spans="1:5" s="141" customFormat="1" ht="11.45" customHeight="1" x14ac:dyDescent="0.15">
      <c r="A3092" s="299"/>
      <c r="B3092" s="303" t="s">
        <v>6</v>
      </c>
      <c r="C3092" s="214">
        <v>0</v>
      </c>
      <c r="D3092" s="214">
        <v>0</v>
      </c>
      <c r="E3092" s="57">
        <f t="shared" si="107"/>
        <v>21</v>
      </c>
    </row>
    <row r="3093" spans="1:5" s="141" customFormat="1" ht="11.45" customHeight="1" thickBot="1" x14ac:dyDescent="0.2">
      <c r="A3093" s="300"/>
      <c r="B3093" s="305"/>
      <c r="C3093" s="96">
        <f>C3092/E3092*100</f>
        <v>0</v>
      </c>
      <c r="D3093" s="96">
        <f>D3092/E3092*100</f>
        <v>0</v>
      </c>
      <c r="E3093" s="213">
        <f t="shared" si="107"/>
        <v>99.999999999999972</v>
      </c>
    </row>
    <row r="3094" spans="1:5" s="141" customFormat="1" ht="11.45" customHeight="1" x14ac:dyDescent="0.15">
      <c r="A3094" s="298" t="s">
        <v>147</v>
      </c>
      <c r="B3094" s="301" t="s">
        <v>7</v>
      </c>
      <c r="C3094" s="214">
        <v>1</v>
      </c>
      <c r="D3094" s="214">
        <v>14</v>
      </c>
      <c r="E3094" s="36">
        <f t="shared" si="107"/>
        <v>112</v>
      </c>
    </row>
    <row r="3095" spans="1:5" s="141" customFormat="1" ht="11.45" customHeight="1" x14ac:dyDescent="0.15">
      <c r="A3095" s="299"/>
      <c r="B3095" s="302"/>
      <c r="C3095" s="72">
        <f>C3094/E3094*100</f>
        <v>0.89285714285714279</v>
      </c>
      <c r="D3095" s="72">
        <f>D3094/E3094*100</f>
        <v>12.5</v>
      </c>
      <c r="E3095" s="245">
        <f t="shared" si="107"/>
        <v>99.999999999999972</v>
      </c>
    </row>
    <row r="3096" spans="1:5" s="141" customFormat="1" ht="11.45" customHeight="1" x14ac:dyDescent="0.15">
      <c r="A3096" s="299"/>
      <c r="B3096" s="303" t="s">
        <v>8</v>
      </c>
      <c r="C3096" s="214">
        <v>8</v>
      </c>
      <c r="D3096" s="214">
        <v>41</v>
      </c>
      <c r="E3096" s="57">
        <f t="shared" si="107"/>
        <v>330</v>
      </c>
    </row>
    <row r="3097" spans="1:5" s="141" customFormat="1" ht="11.45" customHeight="1" x14ac:dyDescent="0.15">
      <c r="A3097" s="299"/>
      <c r="B3097" s="303"/>
      <c r="C3097" s="67">
        <f>C3096/E3096*100</f>
        <v>2.4242424242424243</v>
      </c>
      <c r="D3097" s="67">
        <f>D3096/E3096*100</f>
        <v>12.424242424242424</v>
      </c>
      <c r="E3097" s="245">
        <f t="shared" si="107"/>
        <v>100</v>
      </c>
    </row>
    <row r="3098" spans="1:5" s="141" customFormat="1" ht="11.45" customHeight="1" x14ac:dyDescent="0.15">
      <c r="A3098" s="299"/>
      <c r="B3098" s="304" t="s">
        <v>9</v>
      </c>
      <c r="C3098" s="214">
        <v>10</v>
      </c>
      <c r="D3098" s="214">
        <v>21</v>
      </c>
      <c r="E3098" s="57">
        <f t="shared" si="107"/>
        <v>503</v>
      </c>
    </row>
    <row r="3099" spans="1:5" s="141" customFormat="1" ht="11.45" customHeight="1" x14ac:dyDescent="0.15">
      <c r="A3099" s="299"/>
      <c r="B3099" s="302"/>
      <c r="C3099" s="72">
        <f>C3098/E3098*100</f>
        <v>1.9880715705765408</v>
      </c>
      <c r="D3099" s="72">
        <f>D3098/E3098*100</f>
        <v>4.1749502982107352</v>
      </c>
      <c r="E3099" s="245">
        <f t="shared" si="107"/>
        <v>100</v>
      </c>
    </row>
    <row r="3100" spans="1:5" s="141" customFormat="1" ht="11.45" customHeight="1" x14ac:dyDescent="0.15">
      <c r="A3100" s="299"/>
      <c r="B3100" s="303" t="s">
        <v>10</v>
      </c>
      <c r="C3100" s="214">
        <v>11</v>
      </c>
      <c r="D3100" s="214">
        <v>25</v>
      </c>
      <c r="E3100" s="57">
        <f t="shared" si="107"/>
        <v>757</v>
      </c>
    </row>
    <row r="3101" spans="1:5" s="141" customFormat="1" ht="11.45" customHeight="1" x14ac:dyDescent="0.15">
      <c r="A3101" s="299"/>
      <c r="B3101" s="303"/>
      <c r="C3101" s="67">
        <f>C3100/E3100*100</f>
        <v>1.4531043593130779</v>
      </c>
      <c r="D3101" s="67">
        <f>D3100/E3100*100</f>
        <v>3.3025099075297231</v>
      </c>
      <c r="E3101" s="245">
        <f t="shared" si="107"/>
        <v>100</v>
      </c>
    </row>
    <row r="3102" spans="1:5" s="141" customFormat="1" ht="11.45" customHeight="1" x14ac:dyDescent="0.15">
      <c r="A3102" s="299"/>
      <c r="B3102" s="304" t="s">
        <v>11</v>
      </c>
      <c r="C3102" s="214">
        <v>5</v>
      </c>
      <c r="D3102" s="214">
        <v>10</v>
      </c>
      <c r="E3102" s="57">
        <f t="shared" si="107"/>
        <v>883</v>
      </c>
    </row>
    <row r="3103" spans="1:5" s="141" customFormat="1" ht="11.45" customHeight="1" x14ac:dyDescent="0.15">
      <c r="A3103" s="299"/>
      <c r="B3103" s="302"/>
      <c r="C3103" s="72">
        <f>C3102/E3102*100</f>
        <v>0.56625141562853909</v>
      </c>
      <c r="D3103" s="72">
        <f>D3102/E3102*100</f>
        <v>1.1325028312570782</v>
      </c>
      <c r="E3103" s="245">
        <f t="shared" si="107"/>
        <v>100</v>
      </c>
    </row>
    <row r="3104" spans="1:5" s="141" customFormat="1" ht="11.45" customHeight="1" x14ac:dyDescent="0.15">
      <c r="A3104" s="299"/>
      <c r="B3104" s="303" t="s">
        <v>12</v>
      </c>
      <c r="C3104" s="214">
        <v>5</v>
      </c>
      <c r="D3104" s="214">
        <v>11</v>
      </c>
      <c r="E3104" s="57">
        <f t="shared" si="107"/>
        <v>1028</v>
      </c>
    </row>
    <row r="3105" spans="1:5" s="141" customFormat="1" ht="11.45" customHeight="1" x14ac:dyDescent="0.15">
      <c r="A3105" s="299"/>
      <c r="B3105" s="303"/>
      <c r="C3105" s="67">
        <f>C3104/E3104*100</f>
        <v>0.48638132295719844</v>
      </c>
      <c r="D3105" s="67">
        <f>D3104/E3104*100</f>
        <v>1.0700389105058365</v>
      </c>
      <c r="E3105" s="245">
        <f t="shared" si="107"/>
        <v>99.999999999999986</v>
      </c>
    </row>
    <row r="3106" spans="1:5" s="141" customFormat="1" ht="11.45" customHeight="1" x14ac:dyDescent="0.15">
      <c r="A3106" s="299"/>
      <c r="B3106" s="304" t="s">
        <v>13</v>
      </c>
      <c r="C3106" s="214">
        <v>12</v>
      </c>
      <c r="D3106" s="214">
        <v>20</v>
      </c>
      <c r="E3106" s="57">
        <f t="shared" si="107"/>
        <v>1164</v>
      </c>
    </row>
    <row r="3107" spans="1:5" s="141" customFormat="1" ht="11.45" customHeight="1" x14ac:dyDescent="0.15">
      <c r="A3107" s="299"/>
      <c r="B3107" s="302"/>
      <c r="C3107" s="72">
        <f>C3106/E3106*100</f>
        <v>1.0309278350515463</v>
      </c>
      <c r="D3107" s="72">
        <f>D3106/E3106*100</f>
        <v>1.7182130584192441</v>
      </c>
      <c r="E3107" s="245">
        <f t="shared" si="107"/>
        <v>100.00000000000001</v>
      </c>
    </row>
    <row r="3108" spans="1:5" s="141" customFormat="1" ht="11.45" customHeight="1" x14ac:dyDescent="0.15">
      <c r="A3108" s="299"/>
      <c r="B3108" s="303" t="s">
        <v>25</v>
      </c>
      <c r="C3108" s="214">
        <v>0</v>
      </c>
      <c r="D3108" s="214">
        <v>0</v>
      </c>
      <c r="E3108" s="57">
        <f t="shared" si="107"/>
        <v>19</v>
      </c>
    </row>
    <row r="3109" spans="1:5" s="141" customFormat="1" ht="11.45" customHeight="1" thickBot="1" x14ac:dyDescent="0.2">
      <c r="A3109" s="300"/>
      <c r="B3109" s="305"/>
      <c r="C3109" s="96">
        <f>C3108/E3108*100</f>
        <v>0</v>
      </c>
      <c r="D3109" s="96">
        <f>D3108/E3108*100</f>
        <v>0</v>
      </c>
      <c r="E3109" s="213">
        <f t="shared" si="107"/>
        <v>99.999999999999986</v>
      </c>
    </row>
    <row r="3110" spans="1:5" s="141" customFormat="1" ht="11.45" customHeight="1" thickBot="1" x14ac:dyDescent="0.2">
      <c r="A3110" s="306" t="s">
        <v>148</v>
      </c>
      <c r="B3110" s="301" t="s">
        <v>24</v>
      </c>
      <c r="C3110" s="214">
        <v>1</v>
      </c>
      <c r="D3110" s="214">
        <v>10</v>
      </c>
      <c r="E3110" s="36">
        <f t="shared" si="107"/>
        <v>600</v>
      </c>
    </row>
    <row r="3111" spans="1:5" s="141" customFormat="1" ht="11.45" customHeight="1" thickTop="1" thickBot="1" x14ac:dyDescent="0.2">
      <c r="A3111" s="307"/>
      <c r="B3111" s="302"/>
      <c r="C3111" s="72">
        <f>C3110/E3110*100</f>
        <v>0.16666666666666669</v>
      </c>
      <c r="D3111" s="72">
        <f>D3110/E3110*100</f>
        <v>1.6666666666666667</v>
      </c>
      <c r="E3111" s="245">
        <f t="shared" si="107"/>
        <v>100.00000000000001</v>
      </c>
    </row>
    <row r="3112" spans="1:5" s="141" customFormat="1" ht="11.45" customHeight="1" thickTop="1" thickBot="1" x14ac:dyDescent="0.2">
      <c r="A3112" s="307"/>
      <c r="B3112" s="303" t="s">
        <v>3</v>
      </c>
      <c r="C3112" s="214">
        <v>4</v>
      </c>
      <c r="D3112" s="214">
        <v>5</v>
      </c>
      <c r="E3112" s="57">
        <f t="shared" si="107"/>
        <v>356</v>
      </c>
    </row>
    <row r="3113" spans="1:5" s="141" customFormat="1" ht="11.45" customHeight="1" thickTop="1" thickBot="1" x14ac:dyDescent="0.2">
      <c r="A3113" s="307"/>
      <c r="B3113" s="303"/>
      <c r="C3113" s="67">
        <f>C3112/E3112*100</f>
        <v>1.1235955056179776</v>
      </c>
      <c r="D3113" s="67">
        <f>D3112/E3112*100</f>
        <v>1.4044943820224718</v>
      </c>
      <c r="E3113" s="245">
        <f t="shared" si="107"/>
        <v>99.999999999999986</v>
      </c>
    </row>
    <row r="3114" spans="1:5" s="141" customFormat="1" ht="11.45" customHeight="1" thickTop="1" thickBot="1" x14ac:dyDescent="0.2">
      <c r="A3114" s="307"/>
      <c r="B3114" s="304" t="s">
        <v>14</v>
      </c>
      <c r="C3114" s="214">
        <v>25</v>
      </c>
      <c r="D3114" s="214">
        <v>76</v>
      </c>
      <c r="E3114" s="57">
        <f t="shared" si="107"/>
        <v>1831</v>
      </c>
    </row>
    <row r="3115" spans="1:5" s="141" customFormat="1" ht="11.45" customHeight="1" thickTop="1" thickBot="1" x14ac:dyDescent="0.2">
      <c r="A3115" s="307"/>
      <c r="B3115" s="302"/>
      <c r="C3115" s="72">
        <f>C3114/E3114*100</f>
        <v>1.3653741125068268</v>
      </c>
      <c r="D3115" s="72">
        <f>D3114/E3114*100</f>
        <v>4.1507373020207536</v>
      </c>
      <c r="E3115" s="245">
        <f t="shared" si="107"/>
        <v>100</v>
      </c>
    </row>
    <row r="3116" spans="1:5" s="141" customFormat="1" ht="11.45" customHeight="1" thickTop="1" thickBot="1" x14ac:dyDescent="0.2">
      <c r="A3116" s="307"/>
      <c r="B3116" s="303" t="s">
        <v>15</v>
      </c>
      <c r="C3116" s="214">
        <v>2</v>
      </c>
      <c r="D3116" s="214">
        <v>4</v>
      </c>
      <c r="E3116" s="57">
        <f t="shared" si="107"/>
        <v>503</v>
      </c>
    </row>
    <row r="3117" spans="1:5" s="141" customFormat="1" ht="11.45" customHeight="1" thickTop="1" thickBot="1" x14ac:dyDescent="0.2">
      <c r="A3117" s="307"/>
      <c r="B3117" s="303"/>
      <c r="C3117" s="67">
        <f>C3116/E3116*100</f>
        <v>0.39761431411530812</v>
      </c>
      <c r="D3117" s="67">
        <f>D3116/E3116*100</f>
        <v>0.79522862823061624</v>
      </c>
      <c r="E3117" s="245">
        <f t="shared" si="107"/>
        <v>99.999999999999986</v>
      </c>
    </row>
    <row r="3118" spans="1:5" s="141" customFormat="1" ht="11.45" customHeight="1" thickTop="1" thickBot="1" x14ac:dyDescent="0.2">
      <c r="A3118" s="307"/>
      <c r="B3118" s="304" t="s">
        <v>26</v>
      </c>
      <c r="C3118" s="214">
        <v>2</v>
      </c>
      <c r="D3118" s="214">
        <v>10</v>
      </c>
      <c r="E3118" s="57">
        <f t="shared" si="107"/>
        <v>142</v>
      </c>
    </row>
    <row r="3119" spans="1:5" s="141" customFormat="1" ht="11.45" customHeight="1" thickTop="1" thickBot="1" x14ac:dyDescent="0.2">
      <c r="A3119" s="307"/>
      <c r="B3119" s="302"/>
      <c r="C3119" s="72">
        <f>C3118/E3118*100</f>
        <v>1.4084507042253522</v>
      </c>
      <c r="D3119" s="72">
        <f>D3118/E3118*100</f>
        <v>7.042253521126761</v>
      </c>
      <c r="E3119" s="245">
        <f t="shared" si="107"/>
        <v>100</v>
      </c>
    </row>
    <row r="3120" spans="1:5" s="2" customFormat="1" ht="11.45" customHeight="1" thickTop="1" thickBot="1" x14ac:dyDescent="0.2">
      <c r="A3120" s="307"/>
      <c r="B3120" s="303" t="s">
        <v>27</v>
      </c>
      <c r="C3120" s="214">
        <v>12</v>
      </c>
      <c r="D3120" s="214">
        <v>29</v>
      </c>
      <c r="E3120" s="57">
        <f t="shared" si="107"/>
        <v>1064</v>
      </c>
    </row>
    <row r="3121" spans="1:5" s="2" customFormat="1" ht="11.45" customHeight="1" thickTop="1" thickBot="1" x14ac:dyDescent="0.2">
      <c r="A3121" s="307"/>
      <c r="B3121" s="303"/>
      <c r="C3121" s="67">
        <f>C3120/E3120*100</f>
        <v>1.1278195488721803</v>
      </c>
      <c r="D3121" s="67">
        <f>D3120/E3120*100</f>
        <v>2.725563909774436</v>
      </c>
      <c r="E3121" s="245">
        <f t="shared" si="107"/>
        <v>100.00000000000001</v>
      </c>
    </row>
    <row r="3122" spans="1:5" s="2" customFormat="1" ht="11.45" customHeight="1" thickTop="1" thickBot="1" x14ac:dyDescent="0.2">
      <c r="A3122" s="307"/>
      <c r="B3122" s="304" t="s">
        <v>0</v>
      </c>
      <c r="C3122" s="214">
        <v>5</v>
      </c>
      <c r="D3122" s="214">
        <v>7</v>
      </c>
      <c r="E3122" s="57">
        <f t="shared" si="107"/>
        <v>238</v>
      </c>
    </row>
    <row r="3123" spans="1:5" s="2" customFormat="1" ht="11.45" customHeight="1" thickTop="1" thickBot="1" x14ac:dyDescent="0.2">
      <c r="A3123" s="307"/>
      <c r="B3123" s="302"/>
      <c r="C3123" s="72">
        <f>C3122/E3122*100</f>
        <v>2.1008403361344539</v>
      </c>
      <c r="D3123" s="72">
        <f>D3122/E3122*100</f>
        <v>2.9411764705882351</v>
      </c>
      <c r="E3123" s="245">
        <f t="shared" si="107"/>
        <v>99.999999999999986</v>
      </c>
    </row>
    <row r="3124" spans="1:5" s="2" customFormat="1" ht="11.45" customHeight="1" thickTop="1" thickBot="1" x14ac:dyDescent="0.2">
      <c r="A3124" s="307"/>
      <c r="B3124" s="303" t="s">
        <v>25</v>
      </c>
      <c r="C3124" s="214">
        <v>1</v>
      </c>
      <c r="D3124" s="214">
        <v>1</v>
      </c>
      <c r="E3124" s="57">
        <f t="shared" si="107"/>
        <v>62</v>
      </c>
    </row>
    <row r="3125" spans="1:5" s="2" customFormat="1" ht="11.45" customHeight="1" thickTop="1" thickBot="1" x14ac:dyDescent="0.2">
      <c r="A3125" s="308"/>
      <c r="B3125" s="305"/>
      <c r="C3125" s="96">
        <f>C3124/E3124*100</f>
        <v>1.6129032258064515</v>
      </c>
      <c r="D3125" s="96">
        <f>D3124/E3124*100</f>
        <v>1.6129032258064515</v>
      </c>
      <c r="E3125" s="213">
        <f t="shared" si="107"/>
        <v>99.999999999999986</v>
      </c>
    </row>
    <row r="3126" spans="1:5" s="2" customFormat="1" ht="11.45" customHeight="1" x14ac:dyDescent="0.15">
      <c r="A3126" s="298" t="s">
        <v>22</v>
      </c>
      <c r="B3126" s="301" t="s">
        <v>28</v>
      </c>
      <c r="C3126" s="214">
        <v>7</v>
      </c>
      <c r="D3126" s="214">
        <v>26</v>
      </c>
      <c r="E3126" s="36">
        <f t="shared" si="107"/>
        <v>479</v>
      </c>
    </row>
    <row r="3127" spans="1:5" s="2" customFormat="1" ht="11.45" customHeight="1" x14ac:dyDescent="0.15">
      <c r="A3127" s="299"/>
      <c r="B3127" s="302"/>
      <c r="C3127" s="72">
        <f>C3126/E3126*100</f>
        <v>1.4613778705636742</v>
      </c>
      <c r="D3127" s="72">
        <f>D3126/E3126*100</f>
        <v>5.4279749478079333</v>
      </c>
      <c r="E3127" s="245">
        <f t="shared" si="107"/>
        <v>99.999999999999986</v>
      </c>
    </row>
    <row r="3128" spans="1:5" s="2" customFormat="1" ht="11.45" customHeight="1" x14ac:dyDescent="0.15">
      <c r="A3128" s="299"/>
      <c r="B3128" s="303" t="s">
        <v>29</v>
      </c>
      <c r="C3128" s="214">
        <v>7</v>
      </c>
      <c r="D3128" s="214">
        <v>15</v>
      </c>
      <c r="E3128" s="57">
        <f t="shared" si="107"/>
        <v>815</v>
      </c>
    </row>
    <row r="3129" spans="1:5" s="2" customFormat="1" ht="11.45" customHeight="1" x14ac:dyDescent="0.15">
      <c r="A3129" s="299"/>
      <c r="B3129" s="303"/>
      <c r="C3129" s="67">
        <f>C3128/E3128*100</f>
        <v>0.85889570552147243</v>
      </c>
      <c r="D3129" s="67">
        <f>D3128/E3128*100</f>
        <v>1.8404907975460123</v>
      </c>
      <c r="E3129" s="245">
        <f t="shared" si="107"/>
        <v>100</v>
      </c>
    </row>
    <row r="3130" spans="1:5" s="2" customFormat="1" ht="11.45" customHeight="1" x14ac:dyDescent="0.15">
      <c r="A3130" s="299"/>
      <c r="B3130" s="304" t="s">
        <v>30</v>
      </c>
      <c r="C3130" s="214">
        <v>28</v>
      </c>
      <c r="D3130" s="214">
        <v>72</v>
      </c>
      <c r="E3130" s="57">
        <f t="shared" si="107"/>
        <v>2204</v>
      </c>
    </row>
    <row r="3131" spans="1:5" s="2" customFormat="1" ht="11.45" customHeight="1" x14ac:dyDescent="0.15">
      <c r="A3131" s="299"/>
      <c r="B3131" s="302"/>
      <c r="C3131" s="72">
        <f>C3130/E3130*100</f>
        <v>1.2704174228675136</v>
      </c>
      <c r="D3131" s="72">
        <f>D3130/E3130*100</f>
        <v>3.2667876588021776</v>
      </c>
      <c r="E3131" s="245">
        <f t="shared" si="107"/>
        <v>100</v>
      </c>
    </row>
    <row r="3132" spans="1:5" s="2" customFormat="1" ht="11.45" customHeight="1" x14ac:dyDescent="0.15">
      <c r="A3132" s="299"/>
      <c r="B3132" s="303" t="s">
        <v>31</v>
      </c>
      <c r="C3132" s="214">
        <v>6</v>
      </c>
      <c r="D3132" s="214">
        <v>20</v>
      </c>
      <c r="E3132" s="57">
        <f t="shared" si="107"/>
        <v>950</v>
      </c>
    </row>
    <row r="3133" spans="1:5" s="2" customFormat="1" ht="11.45" customHeight="1" x14ac:dyDescent="0.15">
      <c r="A3133" s="299"/>
      <c r="B3133" s="303"/>
      <c r="C3133" s="67">
        <f>C3132/E3132*100</f>
        <v>0.63157894736842102</v>
      </c>
      <c r="D3133" s="67">
        <f>D3132/E3132*100</f>
        <v>2.1052631578947367</v>
      </c>
      <c r="E3133" s="245">
        <f t="shared" si="107"/>
        <v>100</v>
      </c>
    </row>
    <row r="3134" spans="1:5" s="2" customFormat="1" ht="11.45" customHeight="1" x14ac:dyDescent="0.15">
      <c r="A3134" s="299"/>
      <c r="B3134" s="304" t="s">
        <v>58</v>
      </c>
      <c r="C3134" s="214">
        <v>4</v>
      </c>
      <c r="D3134" s="214">
        <v>9</v>
      </c>
      <c r="E3134" s="57">
        <f t="shared" si="107"/>
        <v>306</v>
      </c>
    </row>
    <row r="3135" spans="1:5" s="2" customFormat="1" ht="11.45" customHeight="1" x14ac:dyDescent="0.15">
      <c r="A3135" s="299"/>
      <c r="B3135" s="302"/>
      <c r="C3135" s="72">
        <f>C3134/E3134*100</f>
        <v>1.3071895424836601</v>
      </c>
      <c r="D3135" s="72">
        <f>D3134/E3134*100</f>
        <v>2.9411764705882351</v>
      </c>
      <c r="E3135" s="245">
        <f t="shared" si="107"/>
        <v>100</v>
      </c>
    </row>
    <row r="3136" spans="1:5" s="2" customFormat="1" ht="11.45" customHeight="1" x14ac:dyDescent="0.15">
      <c r="A3136" s="299"/>
      <c r="B3136" s="303" t="s">
        <v>25</v>
      </c>
      <c r="C3136" s="214">
        <v>0</v>
      </c>
      <c r="D3136" s="214">
        <v>0</v>
      </c>
      <c r="E3136" s="57">
        <f t="shared" si="107"/>
        <v>42</v>
      </c>
    </row>
    <row r="3137" spans="1:12" s="2" customFormat="1" ht="11.45" customHeight="1" thickBot="1" x14ac:dyDescent="0.2">
      <c r="A3137" s="300"/>
      <c r="B3137" s="305"/>
      <c r="C3137" s="38">
        <f>C3136/E3136*100</f>
        <v>0</v>
      </c>
      <c r="D3137" s="38">
        <f>D3136/E3136*100</f>
        <v>0</v>
      </c>
      <c r="E3137" s="213">
        <f t="shared" si="107"/>
        <v>99.999999999999986</v>
      </c>
    </row>
    <row r="3138" spans="1:12" s="2" customFormat="1" ht="11.45" customHeight="1" x14ac:dyDescent="0.15">
      <c r="A3138" s="115"/>
      <c r="B3138" s="116"/>
      <c r="C3138" s="117"/>
      <c r="D3138" s="117"/>
      <c r="E3138" s="117"/>
      <c r="F3138" s="117"/>
      <c r="G3138" s="117"/>
    </row>
    <row r="3139" spans="1:12" s="2" customFormat="1" ht="11.45" customHeight="1" x14ac:dyDescent="0.15">
      <c r="A3139" s="115"/>
      <c r="B3139" s="116"/>
      <c r="C3139" s="117"/>
      <c r="D3139" s="117"/>
      <c r="E3139" s="117"/>
      <c r="F3139" s="117"/>
      <c r="G3139" s="117"/>
    </row>
    <row r="3140" spans="1:12" s="2" customFormat="1" ht="11.45" customHeight="1" x14ac:dyDescent="0.15">
      <c r="A3140" s="115"/>
      <c r="B3140" s="116"/>
      <c r="C3140" s="117"/>
      <c r="D3140" s="117"/>
      <c r="E3140" s="117"/>
      <c r="F3140" s="117"/>
      <c r="G3140" s="117"/>
    </row>
    <row r="3141" spans="1:12" s="240" customFormat="1" ht="15" customHeight="1" x14ac:dyDescent="0.15">
      <c r="A3141" s="115"/>
      <c r="B3141" s="116"/>
      <c r="C3141" s="234"/>
      <c r="D3141" s="234"/>
      <c r="E3141" s="234"/>
      <c r="F3141" s="234"/>
      <c r="G3141" s="234"/>
      <c r="H3141" s="234"/>
      <c r="I3141" s="139"/>
      <c r="J3141" s="139"/>
      <c r="K3141" s="139"/>
      <c r="L3141" s="139"/>
    </row>
    <row r="3142" spans="1:12" s="240" customFormat="1" ht="15" customHeight="1" x14ac:dyDescent="0.15">
      <c r="A3142" s="115"/>
      <c r="B3142" s="116"/>
      <c r="C3142" s="234"/>
      <c r="D3142" s="234"/>
      <c r="E3142" s="234"/>
      <c r="F3142" s="234"/>
      <c r="G3142" s="234"/>
      <c r="H3142" s="234"/>
      <c r="I3142" s="139"/>
      <c r="J3142" s="139"/>
      <c r="K3142" s="139"/>
      <c r="L3142" s="139"/>
    </row>
    <row r="3143" spans="1:12" s="4" customFormat="1" ht="30" customHeight="1" thickBot="1" x14ac:dyDescent="0.2">
      <c r="A3143" s="327" t="s">
        <v>76</v>
      </c>
      <c r="B3143" s="327"/>
      <c r="C3143" s="327"/>
      <c r="D3143" s="327"/>
      <c r="E3143" s="327"/>
      <c r="F3143" s="327"/>
      <c r="G3143" s="327"/>
      <c r="H3143" s="327"/>
      <c r="I3143" s="327"/>
      <c r="J3143" s="327"/>
      <c r="K3143" s="327"/>
      <c r="L3143" s="327"/>
    </row>
    <row r="3144" spans="1:12" s="2" customFormat="1" ht="2.25" customHeight="1" x14ac:dyDescent="0.15">
      <c r="A3144" s="310" t="s">
        <v>150</v>
      </c>
      <c r="B3144" s="311"/>
      <c r="C3144" s="5"/>
      <c r="D3144" s="5"/>
      <c r="E3144" s="5"/>
      <c r="F3144" s="5"/>
      <c r="G3144" s="5"/>
      <c r="H3144" s="209"/>
      <c r="I3144" s="7"/>
      <c r="J3144" s="210"/>
      <c r="K3144" s="5"/>
      <c r="L3144" s="9"/>
    </row>
    <row r="3145" spans="1:12" s="2" customFormat="1" ht="10.15" customHeight="1" x14ac:dyDescent="0.15">
      <c r="A3145" s="312"/>
      <c r="B3145" s="313"/>
      <c r="C3145" s="10">
        <v>1</v>
      </c>
      <c r="D3145" s="10">
        <v>2</v>
      </c>
      <c r="E3145" s="10">
        <v>3</v>
      </c>
      <c r="F3145" s="10">
        <v>4</v>
      </c>
      <c r="G3145" s="10">
        <v>5</v>
      </c>
      <c r="H3145" s="325" t="s">
        <v>156</v>
      </c>
      <c r="I3145" s="11"/>
      <c r="J3145" s="207" t="s">
        <v>157</v>
      </c>
      <c r="K3145" s="10">
        <v>3</v>
      </c>
      <c r="L3145" s="13" t="s">
        <v>158</v>
      </c>
    </row>
    <row r="3146" spans="1:12" s="2" customFormat="1" ht="2.25" customHeight="1" x14ac:dyDescent="0.15">
      <c r="A3146" s="312"/>
      <c r="B3146" s="313"/>
      <c r="C3146" s="10"/>
      <c r="D3146" s="10"/>
      <c r="E3146" s="10"/>
      <c r="F3146" s="10"/>
      <c r="G3146" s="10"/>
      <c r="H3146" s="325"/>
      <c r="I3146" s="11"/>
      <c r="J3146" s="207"/>
      <c r="K3146" s="10"/>
      <c r="L3146" s="13"/>
    </row>
    <row r="3147" spans="1:12" s="2" customFormat="1" ht="2.25" customHeight="1" x14ac:dyDescent="0.15">
      <c r="A3147" s="312"/>
      <c r="B3147" s="313"/>
      <c r="C3147" s="14"/>
      <c r="D3147" s="14"/>
      <c r="E3147" s="14"/>
      <c r="F3147" s="14"/>
      <c r="G3147" s="14"/>
      <c r="H3147" s="325"/>
      <c r="I3147" s="15"/>
      <c r="J3147" s="208"/>
      <c r="K3147" s="17"/>
      <c r="L3147" s="18"/>
    </row>
    <row r="3148" spans="1:12" s="24" customFormat="1" ht="60" customHeight="1" x14ac:dyDescent="0.15">
      <c r="A3148" s="316" t="s">
        <v>35</v>
      </c>
      <c r="B3148" s="317"/>
      <c r="C3148" s="21" t="s">
        <v>177</v>
      </c>
      <c r="D3148" s="21" t="s">
        <v>178</v>
      </c>
      <c r="E3148" s="21" t="s">
        <v>159</v>
      </c>
      <c r="F3148" s="21" t="s">
        <v>179</v>
      </c>
      <c r="G3148" s="21" t="s">
        <v>180</v>
      </c>
      <c r="H3148" s="325"/>
      <c r="I3148" s="15" t="s">
        <v>5</v>
      </c>
      <c r="J3148" s="22" t="s">
        <v>177</v>
      </c>
      <c r="K3148" s="21" t="s">
        <v>127</v>
      </c>
      <c r="L3148" s="23" t="s">
        <v>180</v>
      </c>
    </row>
    <row r="3149" spans="1:12" s="24" customFormat="1" ht="2.25" customHeight="1" thickBot="1" x14ac:dyDescent="0.2">
      <c r="A3149" s="173"/>
      <c r="B3149" s="174"/>
      <c r="C3149" s="175"/>
      <c r="D3149" s="176"/>
      <c r="E3149" s="175"/>
      <c r="F3149" s="176"/>
      <c r="G3149" s="175"/>
      <c r="H3149" s="177"/>
      <c r="I3149" s="178"/>
      <c r="J3149" s="179"/>
      <c r="K3149" s="175"/>
      <c r="L3149" s="180"/>
    </row>
    <row r="3150" spans="1:12" s="37" customFormat="1" ht="11.25" customHeight="1" x14ac:dyDescent="0.15">
      <c r="A3150" s="318" t="s">
        <v>23</v>
      </c>
      <c r="B3150" s="319"/>
      <c r="C3150" s="33">
        <f t="shared" ref="C3150:H3150" si="108">C3152+C3154+C3156+C3158+C3160</f>
        <v>52</v>
      </c>
      <c r="D3150" s="33">
        <f t="shared" si="108"/>
        <v>319</v>
      </c>
      <c r="E3150" s="33">
        <f t="shared" si="108"/>
        <v>1455</v>
      </c>
      <c r="F3150" s="33">
        <f t="shared" si="108"/>
        <v>93</v>
      </c>
      <c r="G3150" s="33">
        <f t="shared" si="108"/>
        <v>42</v>
      </c>
      <c r="H3150" s="33">
        <f t="shared" si="108"/>
        <v>141</v>
      </c>
      <c r="I3150" s="34">
        <f t="shared" ref="I3150:I3159" si="109">SUM(C3150:H3150)</f>
        <v>2102</v>
      </c>
      <c r="J3150" s="35">
        <f>C3150+D3150</f>
        <v>371</v>
      </c>
      <c r="K3150" s="33">
        <f>E3150</f>
        <v>1455</v>
      </c>
      <c r="L3150" s="36">
        <f>SUM(F3150:G3150)</f>
        <v>135</v>
      </c>
    </row>
    <row r="3151" spans="1:12" s="37" customFormat="1" ht="11.25" customHeight="1" thickBot="1" x14ac:dyDescent="0.2">
      <c r="A3151" s="320"/>
      <c r="B3151" s="321"/>
      <c r="C3151" s="142">
        <f>C3150/I3150*100</f>
        <v>2.4738344433872501</v>
      </c>
      <c r="D3151" s="142">
        <f>D3150/I3150*100</f>
        <v>15.176022835394862</v>
      </c>
      <c r="E3151" s="142">
        <f>E3150/I3150*100</f>
        <v>69.219790675547102</v>
      </c>
      <c r="F3151" s="142">
        <f>F3150/I3150*100</f>
        <v>4.4243577545195052</v>
      </c>
      <c r="G3151" s="142">
        <f>G3150/I3150*100</f>
        <v>1.9980970504281639</v>
      </c>
      <c r="H3151" s="181">
        <f>H3150/I3150*100</f>
        <v>6.7078972407231205</v>
      </c>
      <c r="I3151" s="167">
        <f t="shared" si="109"/>
        <v>100</v>
      </c>
      <c r="J3151" s="145">
        <f>J3150/I3150*100</f>
        <v>17.649857278782115</v>
      </c>
      <c r="K3151" s="99">
        <f>K3150/I3150*100</f>
        <v>69.219790675547102</v>
      </c>
      <c r="L3151" s="74">
        <f>L3150/I3150*100</f>
        <v>6.4224548049476695</v>
      </c>
    </row>
    <row r="3152" spans="1:12" s="37" customFormat="1" ht="11.45" customHeight="1" x14ac:dyDescent="0.15">
      <c r="A3152" s="298" t="s">
        <v>128</v>
      </c>
      <c r="B3152" s="301" t="s">
        <v>20</v>
      </c>
      <c r="C3152" s="53">
        <v>38</v>
      </c>
      <c r="D3152" s="53">
        <v>222</v>
      </c>
      <c r="E3152" s="53">
        <v>981</v>
      </c>
      <c r="F3152" s="53">
        <v>61</v>
      </c>
      <c r="G3152" s="53">
        <v>29</v>
      </c>
      <c r="H3152" s="53">
        <v>70</v>
      </c>
      <c r="I3152" s="34">
        <f t="shared" si="109"/>
        <v>1401</v>
      </c>
      <c r="J3152" s="35">
        <f>C3152+D3152</f>
        <v>260</v>
      </c>
      <c r="K3152" s="33">
        <f>E3152</f>
        <v>981</v>
      </c>
      <c r="L3152" s="36">
        <f>SUM(F3152:G3152)</f>
        <v>90</v>
      </c>
    </row>
    <row r="3153" spans="1:12" s="37" customFormat="1" ht="11.45" customHeight="1" x14ac:dyDescent="0.15">
      <c r="A3153" s="299"/>
      <c r="B3153" s="302"/>
      <c r="C3153" s="127">
        <f>C3152/I3152*100</f>
        <v>2.7123483226266956</v>
      </c>
      <c r="D3153" s="67">
        <f>D3152/I3152*100</f>
        <v>15.845824411134904</v>
      </c>
      <c r="E3153" s="67">
        <f>E3152/I3152*100</f>
        <v>70.021413276231257</v>
      </c>
      <c r="F3153" s="67">
        <f>F3152/I3152*100</f>
        <v>4.354032833690221</v>
      </c>
      <c r="G3153" s="67">
        <f>G3152/I3152*100</f>
        <v>2.0699500356887937</v>
      </c>
      <c r="H3153" s="68">
        <f>H3152/I3152*100</f>
        <v>4.9964311206281229</v>
      </c>
      <c r="I3153" s="69">
        <f t="shared" si="109"/>
        <v>99.999999999999986</v>
      </c>
      <c r="J3153" s="107">
        <f>J3152/I3152*100</f>
        <v>18.558172733761598</v>
      </c>
      <c r="K3153" s="51">
        <f>K3152/I3152*100</f>
        <v>70.021413276231257</v>
      </c>
      <c r="L3153" s="52">
        <f>L3152/I3152*100</f>
        <v>6.4239828693790146</v>
      </c>
    </row>
    <row r="3154" spans="1:12" s="37" customFormat="1" ht="11.45" customHeight="1" x14ac:dyDescent="0.15">
      <c r="A3154" s="299"/>
      <c r="B3154" s="303" t="s">
        <v>21</v>
      </c>
      <c r="C3154" s="53">
        <v>11</v>
      </c>
      <c r="D3154" s="53">
        <v>62</v>
      </c>
      <c r="E3154" s="53">
        <v>334</v>
      </c>
      <c r="F3154" s="53">
        <v>23</v>
      </c>
      <c r="G3154" s="53">
        <v>5</v>
      </c>
      <c r="H3154" s="53">
        <v>47</v>
      </c>
      <c r="I3154" s="54">
        <f t="shared" si="109"/>
        <v>482</v>
      </c>
      <c r="J3154" s="70">
        <f>C3154+D3154</f>
        <v>73</v>
      </c>
      <c r="K3154" s="56">
        <f>E3154</f>
        <v>334</v>
      </c>
      <c r="L3154" s="57">
        <f>SUM(F3154:G3154)</f>
        <v>28</v>
      </c>
    </row>
    <row r="3155" spans="1:12" s="37" customFormat="1" ht="11.45" customHeight="1" x14ac:dyDescent="0.15">
      <c r="A3155" s="299"/>
      <c r="B3155" s="303"/>
      <c r="C3155" s="72">
        <f>C3154/I3154*100</f>
        <v>2.2821576763485476</v>
      </c>
      <c r="D3155" s="72">
        <f>D3154/I3154*100</f>
        <v>12.863070539419086</v>
      </c>
      <c r="E3155" s="72">
        <f>E3154/I3154*100</f>
        <v>69.294605809128626</v>
      </c>
      <c r="F3155" s="72">
        <f>F3154/I3154*100</f>
        <v>4.7717842323651452</v>
      </c>
      <c r="G3155" s="72">
        <f>G3154/I3154*100</f>
        <v>1.0373443983402488</v>
      </c>
      <c r="H3155" s="73">
        <f>H3154/I3154*100</f>
        <v>9.7510373443983411</v>
      </c>
      <c r="I3155" s="69">
        <f t="shared" si="109"/>
        <v>100</v>
      </c>
      <c r="J3155" s="107">
        <f>J3154/I3154*100</f>
        <v>15.145228215767634</v>
      </c>
      <c r="K3155" s="51">
        <f>K3154/I3154*100</f>
        <v>69.294605809128626</v>
      </c>
      <c r="L3155" s="52">
        <f>L3154/I3154*100</f>
        <v>5.809128630705394</v>
      </c>
    </row>
    <row r="3156" spans="1:12" s="37" customFormat="1" ht="11.45" customHeight="1" x14ac:dyDescent="0.15">
      <c r="A3156" s="299"/>
      <c r="B3156" s="304" t="s">
        <v>181</v>
      </c>
      <c r="C3156" s="53">
        <v>2</v>
      </c>
      <c r="D3156" s="53">
        <v>25</v>
      </c>
      <c r="E3156" s="53">
        <v>107</v>
      </c>
      <c r="F3156" s="53">
        <v>7</v>
      </c>
      <c r="G3156" s="53">
        <v>6</v>
      </c>
      <c r="H3156" s="53">
        <v>16</v>
      </c>
      <c r="I3156" s="54">
        <f t="shared" si="109"/>
        <v>163</v>
      </c>
      <c r="J3156" s="70">
        <f>C3156+D3156</f>
        <v>27</v>
      </c>
      <c r="K3156" s="56">
        <f>E3156</f>
        <v>107</v>
      </c>
      <c r="L3156" s="57">
        <f>SUM(F3156:G3156)</f>
        <v>13</v>
      </c>
    </row>
    <row r="3157" spans="1:12" s="37" customFormat="1" ht="11.45" customHeight="1" x14ac:dyDescent="0.15">
      <c r="A3157" s="299"/>
      <c r="B3157" s="302"/>
      <c r="C3157" s="67">
        <f>C3156/I3156*100</f>
        <v>1.2269938650306749</v>
      </c>
      <c r="D3157" s="67">
        <f>D3156/I3156*100</f>
        <v>15.337423312883436</v>
      </c>
      <c r="E3157" s="67">
        <f>E3156/I3156*100</f>
        <v>65.644171779141104</v>
      </c>
      <c r="F3157" s="67">
        <f>F3156/I3156*100</f>
        <v>4.294478527607362</v>
      </c>
      <c r="G3157" s="67">
        <f>G3156/I3156*100</f>
        <v>3.6809815950920246</v>
      </c>
      <c r="H3157" s="68">
        <f>H3156/I3156*100</f>
        <v>9.8159509202453989</v>
      </c>
      <c r="I3157" s="69">
        <f t="shared" si="109"/>
        <v>100</v>
      </c>
      <c r="J3157" s="107">
        <f>J3156/I3156*100</f>
        <v>16.564417177914109</v>
      </c>
      <c r="K3157" s="51">
        <f>K3156/I3156*100</f>
        <v>65.644171779141104</v>
      </c>
      <c r="L3157" s="52">
        <f>L3156/I3156*100</f>
        <v>7.9754601226993866</v>
      </c>
    </row>
    <row r="3158" spans="1:12" s="37" customFormat="1" ht="11.45" customHeight="1" x14ac:dyDescent="0.15">
      <c r="A3158" s="299"/>
      <c r="B3158" s="303" t="s">
        <v>182</v>
      </c>
      <c r="C3158" s="53">
        <v>1</v>
      </c>
      <c r="D3158" s="53">
        <v>10</v>
      </c>
      <c r="E3158" s="53">
        <v>33</v>
      </c>
      <c r="F3158" s="53">
        <v>2</v>
      </c>
      <c r="G3158" s="53">
        <v>2</v>
      </c>
      <c r="H3158" s="53">
        <v>8</v>
      </c>
      <c r="I3158" s="54">
        <f t="shared" si="109"/>
        <v>56</v>
      </c>
      <c r="J3158" s="70">
        <f>C3158+D3158</f>
        <v>11</v>
      </c>
      <c r="K3158" s="56">
        <f>E3158</f>
        <v>33</v>
      </c>
      <c r="L3158" s="57">
        <f>SUM(F3158:G3158)</f>
        <v>4</v>
      </c>
    </row>
    <row r="3159" spans="1:12" s="37" customFormat="1" ht="11.45" customHeight="1" thickBot="1" x14ac:dyDescent="0.2">
      <c r="A3159" s="299"/>
      <c r="B3159" s="303"/>
      <c r="C3159" s="72">
        <f>C3158/I3158*100</f>
        <v>1.7857142857142856</v>
      </c>
      <c r="D3159" s="72">
        <f>D3158/I3158*100</f>
        <v>17.857142857142858</v>
      </c>
      <c r="E3159" s="72">
        <f>E3158/I3158*100</f>
        <v>58.928571428571431</v>
      </c>
      <c r="F3159" s="72">
        <f>F3158/I3158*100</f>
        <v>3.5714285714285712</v>
      </c>
      <c r="G3159" s="72">
        <f>G3158/I3158*100</f>
        <v>3.5714285714285712</v>
      </c>
      <c r="H3159" s="73">
        <f>H3158/I3158*100</f>
        <v>14.285714285714285</v>
      </c>
      <c r="I3159" s="69">
        <f t="shared" si="109"/>
        <v>100</v>
      </c>
      <c r="J3159" s="107">
        <f>J3158/I3158*100</f>
        <v>19.642857142857142</v>
      </c>
      <c r="K3159" s="51">
        <f>K3158/I3158*100</f>
        <v>58.928571428571431</v>
      </c>
      <c r="L3159" s="52">
        <f>L3158/I3158*100</f>
        <v>7.1428571428571423</v>
      </c>
    </row>
    <row r="3160" spans="1:12" s="37" customFormat="1" ht="11.45" hidden="1" customHeight="1" x14ac:dyDescent="0.15">
      <c r="A3160" s="299"/>
      <c r="B3160" s="304" t="s">
        <v>169</v>
      </c>
      <c r="C3160" s="75">
        <v>0</v>
      </c>
      <c r="D3160" s="75">
        <v>0</v>
      </c>
      <c r="E3160" s="75">
        <v>0</v>
      </c>
      <c r="F3160" s="75">
        <v>0</v>
      </c>
      <c r="G3160" s="75">
        <v>0</v>
      </c>
      <c r="H3160" s="76">
        <v>0</v>
      </c>
      <c r="I3160" s="156">
        <v>0</v>
      </c>
      <c r="J3160" s="157">
        <v>0</v>
      </c>
      <c r="K3160" s="158">
        <v>0</v>
      </c>
      <c r="L3160" s="80">
        <v>0</v>
      </c>
    </row>
    <row r="3161" spans="1:12" s="37" customFormat="1" ht="11.45" hidden="1" customHeight="1" thickBot="1" x14ac:dyDescent="0.2">
      <c r="A3161" s="300"/>
      <c r="B3161" s="305"/>
      <c r="C3161" s="134" t="s">
        <v>119</v>
      </c>
      <c r="D3161" s="134" t="s">
        <v>119</v>
      </c>
      <c r="E3161" s="134" t="s">
        <v>119</v>
      </c>
      <c r="F3161" s="134" t="s">
        <v>119</v>
      </c>
      <c r="G3161" s="134" t="s">
        <v>119</v>
      </c>
      <c r="H3161" s="182" t="s">
        <v>119</v>
      </c>
      <c r="I3161" s="161" t="s">
        <v>119</v>
      </c>
      <c r="J3161" s="162" t="s">
        <v>119</v>
      </c>
      <c r="K3161" s="163" t="s">
        <v>119</v>
      </c>
      <c r="L3161" s="164" t="s">
        <v>119</v>
      </c>
    </row>
    <row r="3162" spans="1:12" s="37" customFormat="1" ht="11.45" customHeight="1" x14ac:dyDescent="0.15">
      <c r="A3162" s="298" t="s">
        <v>170</v>
      </c>
      <c r="B3162" s="301" t="s">
        <v>1</v>
      </c>
      <c r="C3162" s="87">
        <v>24</v>
      </c>
      <c r="D3162" s="87">
        <v>137</v>
      </c>
      <c r="E3162" s="87">
        <v>589</v>
      </c>
      <c r="F3162" s="87">
        <v>46</v>
      </c>
      <c r="G3162" s="87">
        <v>22</v>
      </c>
      <c r="H3162" s="195">
        <v>47</v>
      </c>
      <c r="I3162" s="34">
        <f t="shared" ref="I3162:I3211" si="110">SUM(C3162:H3162)</f>
        <v>865</v>
      </c>
      <c r="J3162" s="35">
        <f>C3162+D3162</f>
        <v>161</v>
      </c>
      <c r="K3162" s="33">
        <f>E3162</f>
        <v>589</v>
      </c>
      <c r="L3162" s="36">
        <f>SUM(F3162:G3162)</f>
        <v>68</v>
      </c>
    </row>
    <row r="3163" spans="1:12" s="37" customFormat="1" ht="11.45" customHeight="1" x14ac:dyDescent="0.15">
      <c r="A3163" s="299"/>
      <c r="B3163" s="303"/>
      <c r="C3163" s="72">
        <f>C3162/I3162*100</f>
        <v>2.7745664739884393</v>
      </c>
      <c r="D3163" s="72">
        <f>D3162/I3162*100</f>
        <v>15.838150289017342</v>
      </c>
      <c r="E3163" s="72">
        <f>E3162/I3162*100</f>
        <v>68.092485549132959</v>
      </c>
      <c r="F3163" s="72">
        <f>F3162/I3162*100</f>
        <v>5.3179190751445091</v>
      </c>
      <c r="G3163" s="72">
        <f>G3162/I3162*100</f>
        <v>2.5433526011560694</v>
      </c>
      <c r="H3163" s="73">
        <f>H3162/I3162*100</f>
        <v>5.4335260115606934</v>
      </c>
      <c r="I3163" s="69">
        <f t="shared" si="110"/>
        <v>100.00000000000001</v>
      </c>
      <c r="J3163" s="107">
        <f>J3162/I3162*100</f>
        <v>18.612716763005778</v>
      </c>
      <c r="K3163" s="51">
        <f>K3162/I3162*100</f>
        <v>68.092485549132959</v>
      </c>
      <c r="L3163" s="52">
        <f>L3162/I3162*100</f>
        <v>7.8612716763005785</v>
      </c>
    </row>
    <row r="3164" spans="1:12" s="37" customFormat="1" ht="11.45" customHeight="1" x14ac:dyDescent="0.15">
      <c r="A3164" s="299"/>
      <c r="B3164" s="304" t="s">
        <v>2</v>
      </c>
      <c r="C3164" s="53">
        <v>28</v>
      </c>
      <c r="D3164" s="53">
        <v>181</v>
      </c>
      <c r="E3164" s="53">
        <v>861</v>
      </c>
      <c r="F3164" s="53">
        <v>47</v>
      </c>
      <c r="G3164" s="53">
        <v>20</v>
      </c>
      <c r="H3164" s="53">
        <v>76</v>
      </c>
      <c r="I3164" s="54">
        <f t="shared" si="110"/>
        <v>1213</v>
      </c>
      <c r="J3164" s="70">
        <f>C3164+D3164</f>
        <v>209</v>
      </c>
      <c r="K3164" s="56">
        <f>E3164</f>
        <v>861</v>
      </c>
      <c r="L3164" s="57">
        <f>SUM(F3164:G3164)</f>
        <v>67</v>
      </c>
    </row>
    <row r="3165" spans="1:12" s="37" customFormat="1" ht="11.45" customHeight="1" x14ac:dyDescent="0.15">
      <c r="A3165" s="299"/>
      <c r="B3165" s="302"/>
      <c r="C3165" s="67">
        <f>C3164/I3164*100</f>
        <v>2.3083264633140974</v>
      </c>
      <c r="D3165" s="67">
        <f>D3164/I3164*100</f>
        <v>14.921681780708987</v>
      </c>
      <c r="E3165" s="67">
        <f>E3164/I3164*100</f>
        <v>70.981038746908482</v>
      </c>
      <c r="F3165" s="67">
        <f>F3164/I3164*100</f>
        <v>3.8746908491343777</v>
      </c>
      <c r="G3165" s="67">
        <f>G3164/I3164*100</f>
        <v>1.6488046166529264</v>
      </c>
      <c r="H3165" s="68">
        <f>H3164/I3164*100</f>
        <v>6.265457543281121</v>
      </c>
      <c r="I3165" s="69">
        <f t="shared" si="110"/>
        <v>99.999999999999986</v>
      </c>
      <c r="J3165" s="107">
        <f>J3164/I3164*100</f>
        <v>17.230008244023086</v>
      </c>
      <c r="K3165" s="51">
        <f>K3164/I3164*100</f>
        <v>70.981038746908482</v>
      </c>
      <c r="L3165" s="52">
        <f>L3164/I3164*100</f>
        <v>5.5234954657873043</v>
      </c>
    </row>
    <row r="3166" spans="1:12" s="37" customFormat="1" ht="11.45" customHeight="1" x14ac:dyDescent="0.15">
      <c r="A3166" s="299"/>
      <c r="B3166" s="303" t="s">
        <v>6</v>
      </c>
      <c r="C3166" s="53">
        <v>0</v>
      </c>
      <c r="D3166" s="53">
        <v>1</v>
      </c>
      <c r="E3166" s="53">
        <v>5</v>
      </c>
      <c r="F3166" s="53">
        <v>0</v>
      </c>
      <c r="G3166" s="53">
        <v>0</v>
      </c>
      <c r="H3166" s="53">
        <v>18</v>
      </c>
      <c r="I3166" s="54">
        <f t="shared" si="110"/>
        <v>24</v>
      </c>
      <c r="J3166" s="70">
        <f>C3166+D3166</f>
        <v>1</v>
      </c>
      <c r="K3166" s="56">
        <f>E3166</f>
        <v>5</v>
      </c>
      <c r="L3166" s="57">
        <f>SUM(F3166:G3166)</f>
        <v>0</v>
      </c>
    </row>
    <row r="3167" spans="1:12" s="37" customFormat="1" ht="11.45" customHeight="1" thickBot="1" x14ac:dyDescent="0.2">
      <c r="A3167" s="300"/>
      <c r="B3167" s="305"/>
      <c r="C3167" s="96">
        <f>C3166/I3166*100</f>
        <v>0</v>
      </c>
      <c r="D3167" s="96">
        <f>D3166/I3166*100</f>
        <v>4.1666666666666661</v>
      </c>
      <c r="E3167" s="96">
        <f>E3166/I3166*100</f>
        <v>20.833333333333336</v>
      </c>
      <c r="F3167" s="96">
        <f>F3166/I3166*100</f>
        <v>0</v>
      </c>
      <c r="G3167" s="96">
        <f>G3166/I3166*100</f>
        <v>0</v>
      </c>
      <c r="H3167" s="97">
        <f>H3166/I3166*100</f>
        <v>75</v>
      </c>
      <c r="I3167" s="167">
        <f t="shared" si="110"/>
        <v>100</v>
      </c>
      <c r="J3167" s="145">
        <f>J3166/I3166*100</f>
        <v>4.1666666666666661</v>
      </c>
      <c r="K3167" s="99">
        <f>K3166/I3166*100</f>
        <v>20.833333333333336</v>
      </c>
      <c r="L3167" s="74">
        <f>L3166/I3166*100</f>
        <v>0</v>
      </c>
    </row>
    <row r="3168" spans="1:12" s="37" customFormat="1" ht="11.45" customHeight="1" x14ac:dyDescent="0.15">
      <c r="A3168" s="298" t="s">
        <v>171</v>
      </c>
      <c r="B3168" s="301" t="s">
        <v>7</v>
      </c>
      <c r="C3168" s="53">
        <v>7</v>
      </c>
      <c r="D3168" s="53">
        <v>10</v>
      </c>
      <c r="E3168" s="53">
        <v>36</v>
      </c>
      <c r="F3168" s="53">
        <v>2</v>
      </c>
      <c r="G3168" s="53">
        <v>1</v>
      </c>
      <c r="H3168" s="53">
        <v>1</v>
      </c>
      <c r="I3168" s="34">
        <f t="shared" si="110"/>
        <v>57</v>
      </c>
      <c r="J3168" s="35">
        <f>C3168+D3168</f>
        <v>17</v>
      </c>
      <c r="K3168" s="33">
        <f>E3168</f>
        <v>36</v>
      </c>
      <c r="L3168" s="36">
        <f>SUM(F3168:G3168)</f>
        <v>3</v>
      </c>
    </row>
    <row r="3169" spans="1:12" s="37" customFormat="1" ht="11.45" customHeight="1" x14ac:dyDescent="0.15">
      <c r="A3169" s="299"/>
      <c r="B3169" s="302"/>
      <c r="C3169" s="67">
        <f>C3168/I3168*100</f>
        <v>12.280701754385964</v>
      </c>
      <c r="D3169" s="67">
        <f>D3168/I3168*100</f>
        <v>17.543859649122805</v>
      </c>
      <c r="E3169" s="67">
        <f>E3168/I3168*100</f>
        <v>63.157894736842103</v>
      </c>
      <c r="F3169" s="67">
        <f>F3168/I3168*100</f>
        <v>3.5087719298245612</v>
      </c>
      <c r="G3169" s="67">
        <f>G3168/I3168*100</f>
        <v>1.7543859649122806</v>
      </c>
      <c r="H3169" s="68">
        <f>H3168/I3168*100</f>
        <v>1.7543859649122806</v>
      </c>
      <c r="I3169" s="69">
        <f t="shared" si="110"/>
        <v>99.999999999999986</v>
      </c>
      <c r="J3169" s="107">
        <f>J3168/I3168*100</f>
        <v>29.82456140350877</v>
      </c>
      <c r="K3169" s="51">
        <f>K3168/I3168*100</f>
        <v>63.157894736842103</v>
      </c>
      <c r="L3169" s="52">
        <f>L3168/I3168*100</f>
        <v>5.2631578947368416</v>
      </c>
    </row>
    <row r="3170" spans="1:12" s="37" customFormat="1" ht="11.45" customHeight="1" x14ac:dyDescent="0.15">
      <c r="A3170" s="299"/>
      <c r="B3170" s="303" t="s">
        <v>8</v>
      </c>
      <c r="C3170" s="53">
        <v>6</v>
      </c>
      <c r="D3170" s="53">
        <v>38</v>
      </c>
      <c r="E3170" s="53">
        <v>111</v>
      </c>
      <c r="F3170" s="53">
        <v>7</v>
      </c>
      <c r="G3170" s="53">
        <v>4</v>
      </c>
      <c r="H3170" s="53">
        <v>5</v>
      </c>
      <c r="I3170" s="54">
        <f t="shared" si="110"/>
        <v>171</v>
      </c>
      <c r="J3170" s="70">
        <f>C3170+D3170</f>
        <v>44</v>
      </c>
      <c r="K3170" s="56">
        <f>E3170</f>
        <v>111</v>
      </c>
      <c r="L3170" s="57">
        <f>SUM(F3170:G3170)</f>
        <v>11</v>
      </c>
    </row>
    <row r="3171" spans="1:12" s="37" customFormat="1" ht="11.45" customHeight="1" x14ac:dyDescent="0.15">
      <c r="A3171" s="299"/>
      <c r="B3171" s="303"/>
      <c r="C3171" s="72">
        <f>C3170/I3170*100</f>
        <v>3.5087719298245612</v>
      </c>
      <c r="D3171" s="72">
        <f>D3170/I3170*100</f>
        <v>22.222222222222221</v>
      </c>
      <c r="E3171" s="72">
        <f>E3170/I3170*100</f>
        <v>64.912280701754383</v>
      </c>
      <c r="F3171" s="72">
        <f>F3170/I3170*100</f>
        <v>4.0935672514619883</v>
      </c>
      <c r="G3171" s="72">
        <f>G3170/I3170*100</f>
        <v>2.3391812865497075</v>
      </c>
      <c r="H3171" s="73">
        <f>H3170/I3170*100</f>
        <v>2.9239766081871341</v>
      </c>
      <c r="I3171" s="69">
        <f t="shared" si="110"/>
        <v>99.999999999999986</v>
      </c>
      <c r="J3171" s="107">
        <f>J3170/I3170*100</f>
        <v>25.730994152046783</v>
      </c>
      <c r="K3171" s="51">
        <f>K3170/I3170*100</f>
        <v>64.912280701754383</v>
      </c>
      <c r="L3171" s="52">
        <f>L3170/I3170*100</f>
        <v>6.4327485380116958</v>
      </c>
    </row>
    <row r="3172" spans="1:12" s="37" customFormat="1" ht="11.45" customHeight="1" x14ac:dyDescent="0.15">
      <c r="A3172" s="299"/>
      <c r="B3172" s="304" t="s">
        <v>9</v>
      </c>
      <c r="C3172" s="53">
        <v>6</v>
      </c>
      <c r="D3172" s="53">
        <v>29</v>
      </c>
      <c r="E3172" s="53">
        <v>176</v>
      </c>
      <c r="F3172" s="53">
        <v>12</v>
      </c>
      <c r="G3172" s="53">
        <v>7</v>
      </c>
      <c r="H3172" s="53">
        <v>5</v>
      </c>
      <c r="I3172" s="54">
        <f t="shared" si="110"/>
        <v>235</v>
      </c>
      <c r="J3172" s="70">
        <f>C3172+D3172</f>
        <v>35</v>
      </c>
      <c r="K3172" s="56">
        <f>E3172</f>
        <v>176</v>
      </c>
      <c r="L3172" s="57">
        <f>SUM(F3172:G3172)</f>
        <v>19</v>
      </c>
    </row>
    <row r="3173" spans="1:12" s="37" customFormat="1" ht="11.45" customHeight="1" x14ac:dyDescent="0.15">
      <c r="A3173" s="299"/>
      <c r="B3173" s="302"/>
      <c r="C3173" s="67">
        <f>C3172/I3172*100</f>
        <v>2.5531914893617018</v>
      </c>
      <c r="D3173" s="67">
        <f>D3172/I3172*100</f>
        <v>12.340425531914894</v>
      </c>
      <c r="E3173" s="67">
        <f>E3172/I3172*100</f>
        <v>74.893617021276597</v>
      </c>
      <c r="F3173" s="67">
        <f>F3172/I3172*100</f>
        <v>5.1063829787234036</v>
      </c>
      <c r="G3173" s="67">
        <f>G3172/I3172*100</f>
        <v>2.9787234042553195</v>
      </c>
      <c r="H3173" s="68">
        <f>H3172/I3172*100</f>
        <v>2.1276595744680851</v>
      </c>
      <c r="I3173" s="69">
        <f t="shared" si="110"/>
        <v>100</v>
      </c>
      <c r="J3173" s="107">
        <f>J3172/I3172*100</f>
        <v>14.893617021276595</v>
      </c>
      <c r="K3173" s="51">
        <f>K3172/I3172*100</f>
        <v>74.893617021276597</v>
      </c>
      <c r="L3173" s="52">
        <f>L3172/I3172*100</f>
        <v>8.085106382978724</v>
      </c>
    </row>
    <row r="3174" spans="1:12" s="37" customFormat="1" ht="11.45" customHeight="1" x14ac:dyDescent="0.15">
      <c r="A3174" s="299"/>
      <c r="B3174" s="303" t="s">
        <v>10</v>
      </c>
      <c r="C3174" s="53">
        <v>8</v>
      </c>
      <c r="D3174" s="53">
        <v>49</v>
      </c>
      <c r="E3174" s="53">
        <v>234</v>
      </c>
      <c r="F3174" s="53">
        <v>14</v>
      </c>
      <c r="G3174" s="53">
        <v>10</v>
      </c>
      <c r="H3174" s="53">
        <v>7</v>
      </c>
      <c r="I3174" s="54">
        <f t="shared" si="110"/>
        <v>322</v>
      </c>
      <c r="J3174" s="70">
        <f>C3174+D3174</f>
        <v>57</v>
      </c>
      <c r="K3174" s="56">
        <f>E3174</f>
        <v>234</v>
      </c>
      <c r="L3174" s="57">
        <f>SUM(F3174:G3174)</f>
        <v>24</v>
      </c>
    </row>
    <row r="3175" spans="1:12" s="37" customFormat="1" ht="11.45" customHeight="1" x14ac:dyDescent="0.15">
      <c r="A3175" s="299"/>
      <c r="B3175" s="303"/>
      <c r="C3175" s="72">
        <f>C3174/I3174*100</f>
        <v>2.4844720496894408</v>
      </c>
      <c r="D3175" s="72">
        <f>D3174/I3174*100</f>
        <v>15.217391304347828</v>
      </c>
      <c r="E3175" s="72">
        <f>E3174/I3174*100</f>
        <v>72.67080745341616</v>
      </c>
      <c r="F3175" s="72">
        <f>F3174/I3174*100</f>
        <v>4.3478260869565215</v>
      </c>
      <c r="G3175" s="72">
        <f>G3174/I3174*100</f>
        <v>3.1055900621118013</v>
      </c>
      <c r="H3175" s="73">
        <f>H3174/I3174*100</f>
        <v>2.1739130434782608</v>
      </c>
      <c r="I3175" s="69">
        <f t="shared" si="110"/>
        <v>100.00000000000001</v>
      </c>
      <c r="J3175" s="107">
        <f>J3174/I3174*100</f>
        <v>17.701863354037268</v>
      </c>
      <c r="K3175" s="51">
        <f>K3174/I3174*100</f>
        <v>72.67080745341616</v>
      </c>
      <c r="L3175" s="52">
        <f>L3174/I3174*100</f>
        <v>7.4534161490683228</v>
      </c>
    </row>
    <row r="3176" spans="1:12" s="37" customFormat="1" ht="11.45" customHeight="1" x14ac:dyDescent="0.15">
      <c r="A3176" s="299"/>
      <c r="B3176" s="304" t="s">
        <v>11</v>
      </c>
      <c r="C3176" s="53">
        <v>6</v>
      </c>
      <c r="D3176" s="53">
        <v>55</v>
      </c>
      <c r="E3176" s="53">
        <v>275</v>
      </c>
      <c r="F3176" s="53">
        <v>20</v>
      </c>
      <c r="G3176" s="53">
        <v>8</v>
      </c>
      <c r="H3176" s="53">
        <v>10</v>
      </c>
      <c r="I3176" s="54">
        <f t="shared" si="110"/>
        <v>374</v>
      </c>
      <c r="J3176" s="70">
        <f>C3176+D3176</f>
        <v>61</v>
      </c>
      <c r="K3176" s="56">
        <f>E3176</f>
        <v>275</v>
      </c>
      <c r="L3176" s="57">
        <f>SUM(F3176:G3176)</f>
        <v>28</v>
      </c>
    </row>
    <row r="3177" spans="1:12" s="37" customFormat="1" ht="11.45" customHeight="1" x14ac:dyDescent="0.15">
      <c r="A3177" s="299"/>
      <c r="B3177" s="302"/>
      <c r="C3177" s="67">
        <f>C3176/I3176*100</f>
        <v>1.6042780748663104</v>
      </c>
      <c r="D3177" s="67">
        <f>D3176/I3176*100</f>
        <v>14.705882352941178</v>
      </c>
      <c r="E3177" s="67">
        <f>E3176/I3176*100</f>
        <v>73.529411764705884</v>
      </c>
      <c r="F3177" s="67">
        <f>F3176/I3176*100</f>
        <v>5.3475935828877006</v>
      </c>
      <c r="G3177" s="67">
        <f>G3176/I3176*100</f>
        <v>2.1390374331550799</v>
      </c>
      <c r="H3177" s="68">
        <f>H3176/I3176*100</f>
        <v>2.6737967914438503</v>
      </c>
      <c r="I3177" s="69">
        <f t="shared" si="110"/>
        <v>100</v>
      </c>
      <c r="J3177" s="107">
        <f>J3176/I3176*100</f>
        <v>16.310160427807489</v>
      </c>
      <c r="K3177" s="51">
        <f>K3176/I3176*100</f>
        <v>73.529411764705884</v>
      </c>
      <c r="L3177" s="52">
        <f>L3176/I3176*100</f>
        <v>7.4866310160427805</v>
      </c>
    </row>
    <row r="3178" spans="1:12" s="37" customFormat="1" ht="11.45" customHeight="1" x14ac:dyDescent="0.15">
      <c r="A3178" s="299"/>
      <c r="B3178" s="303" t="s">
        <v>12</v>
      </c>
      <c r="C3178" s="53">
        <v>5</v>
      </c>
      <c r="D3178" s="53">
        <v>59</v>
      </c>
      <c r="E3178" s="53">
        <v>299</v>
      </c>
      <c r="F3178" s="53">
        <v>17</v>
      </c>
      <c r="G3178" s="53">
        <v>8</v>
      </c>
      <c r="H3178" s="53">
        <v>24</v>
      </c>
      <c r="I3178" s="54">
        <f t="shared" si="110"/>
        <v>412</v>
      </c>
      <c r="J3178" s="70">
        <f>C3178+D3178</f>
        <v>64</v>
      </c>
      <c r="K3178" s="56">
        <f>E3178</f>
        <v>299</v>
      </c>
      <c r="L3178" s="57">
        <f>SUM(F3178:G3178)</f>
        <v>25</v>
      </c>
    </row>
    <row r="3179" spans="1:12" s="37" customFormat="1" ht="11.45" customHeight="1" x14ac:dyDescent="0.15">
      <c r="A3179" s="299"/>
      <c r="B3179" s="303"/>
      <c r="C3179" s="72">
        <f>C3178/I3178*100</f>
        <v>1.2135922330097086</v>
      </c>
      <c r="D3179" s="72">
        <f>D3178/I3178*100</f>
        <v>14.320388349514563</v>
      </c>
      <c r="E3179" s="72">
        <f>E3178/I3178*100</f>
        <v>72.572815533980588</v>
      </c>
      <c r="F3179" s="72">
        <f>F3178/I3178*100</f>
        <v>4.1262135922330101</v>
      </c>
      <c r="G3179" s="72">
        <f>G3178/I3178*100</f>
        <v>1.9417475728155338</v>
      </c>
      <c r="H3179" s="73">
        <f>H3178/I3178*100</f>
        <v>5.825242718446602</v>
      </c>
      <c r="I3179" s="69">
        <f t="shared" si="110"/>
        <v>100</v>
      </c>
      <c r="J3179" s="107">
        <f>J3178/I3178*100</f>
        <v>15.53398058252427</v>
      </c>
      <c r="K3179" s="51">
        <f>K3178/I3178*100</f>
        <v>72.572815533980588</v>
      </c>
      <c r="L3179" s="52">
        <f>L3178/I3178*100</f>
        <v>6.0679611650485441</v>
      </c>
    </row>
    <row r="3180" spans="1:12" s="37" customFormat="1" ht="11.45" customHeight="1" x14ac:dyDescent="0.15">
      <c r="A3180" s="299"/>
      <c r="B3180" s="304" t="s">
        <v>13</v>
      </c>
      <c r="C3180" s="53">
        <v>14</v>
      </c>
      <c r="D3180" s="53">
        <v>78</v>
      </c>
      <c r="E3180" s="53">
        <v>320</v>
      </c>
      <c r="F3180" s="53">
        <v>21</v>
      </c>
      <c r="G3180" s="53">
        <v>4</v>
      </c>
      <c r="H3180" s="53">
        <v>72</v>
      </c>
      <c r="I3180" s="54">
        <f t="shared" si="110"/>
        <v>509</v>
      </c>
      <c r="J3180" s="70">
        <f>C3180+D3180</f>
        <v>92</v>
      </c>
      <c r="K3180" s="56">
        <f>E3180</f>
        <v>320</v>
      </c>
      <c r="L3180" s="57">
        <f>SUM(F3180:G3180)</f>
        <v>25</v>
      </c>
    </row>
    <row r="3181" spans="1:12" s="37" customFormat="1" ht="11.45" customHeight="1" x14ac:dyDescent="0.15">
      <c r="A3181" s="299"/>
      <c r="B3181" s="302"/>
      <c r="C3181" s="67">
        <f>C3180/I3180*100</f>
        <v>2.7504911591355601</v>
      </c>
      <c r="D3181" s="67">
        <f>D3180/I3180*100</f>
        <v>15.324165029469548</v>
      </c>
      <c r="E3181" s="67">
        <f>E3180/I3180*100</f>
        <v>62.868369351669941</v>
      </c>
      <c r="F3181" s="67">
        <f>F3180/I3180*100</f>
        <v>4.1257367387033401</v>
      </c>
      <c r="G3181" s="67">
        <f>G3180/I3180*100</f>
        <v>0.78585461689587421</v>
      </c>
      <c r="H3181" s="68">
        <f>H3180/I3180*100</f>
        <v>14.145383104125736</v>
      </c>
      <c r="I3181" s="69">
        <f t="shared" si="110"/>
        <v>100</v>
      </c>
      <c r="J3181" s="107">
        <f>J3180/I3180*100</f>
        <v>18.074656188605111</v>
      </c>
      <c r="K3181" s="51">
        <f>K3180/I3180*100</f>
        <v>62.868369351669941</v>
      </c>
      <c r="L3181" s="52">
        <f>L3180/I3180*100</f>
        <v>4.9115913555992137</v>
      </c>
    </row>
    <row r="3182" spans="1:12" s="37" customFormat="1" ht="11.45" customHeight="1" x14ac:dyDescent="0.15">
      <c r="A3182" s="299"/>
      <c r="B3182" s="303" t="s">
        <v>25</v>
      </c>
      <c r="C3182" s="53">
        <v>0</v>
      </c>
      <c r="D3182" s="53">
        <v>1</v>
      </c>
      <c r="E3182" s="53">
        <v>4</v>
      </c>
      <c r="F3182" s="53">
        <v>0</v>
      </c>
      <c r="G3182" s="53">
        <v>0</v>
      </c>
      <c r="H3182" s="53">
        <v>17</v>
      </c>
      <c r="I3182" s="54">
        <f t="shared" si="110"/>
        <v>22</v>
      </c>
      <c r="J3182" s="70">
        <f>C3182+D3182</f>
        <v>1</v>
      </c>
      <c r="K3182" s="56">
        <f>E3182</f>
        <v>4</v>
      </c>
      <c r="L3182" s="57">
        <f>SUM(F3182:G3182)</f>
        <v>0</v>
      </c>
    </row>
    <row r="3183" spans="1:12" s="37" customFormat="1" ht="11.45" customHeight="1" thickBot="1" x14ac:dyDescent="0.2">
      <c r="A3183" s="300"/>
      <c r="B3183" s="305"/>
      <c r="C3183" s="96">
        <f>C3182/I3182*100</f>
        <v>0</v>
      </c>
      <c r="D3183" s="96">
        <f>D3182/I3182*100</f>
        <v>4.5454545454545459</v>
      </c>
      <c r="E3183" s="96">
        <f>E3182/I3182*100</f>
        <v>18.181818181818183</v>
      </c>
      <c r="F3183" s="96">
        <f>F3182/I3182*100</f>
        <v>0</v>
      </c>
      <c r="G3183" s="96">
        <f>G3182/I3182*100</f>
        <v>0</v>
      </c>
      <c r="H3183" s="97">
        <f>H3182/I3182*100</f>
        <v>77.272727272727266</v>
      </c>
      <c r="I3183" s="167">
        <f t="shared" si="110"/>
        <v>100</v>
      </c>
      <c r="J3183" s="145">
        <f>J3182/I3182*100</f>
        <v>4.5454545454545459</v>
      </c>
      <c r="K3183" s="99">
        <f>K3182/I3182*100</f>
        <v>18.181818181818183</v>
      </c>
      <c r="L3183" s="74">
        <f>L3182/I3182*100</f>
        <v>0</v>
      </c>
    </row>
    <row r="3184" spans="1:12" s="37" customFormat="1" ht="11.45" customHeight="1" thickBot="1" x14ac:dyDescent="0.2">
      <c r="A3184" s="306" t="s">
        <v>249</v>
      </c>
      <c r="B3184" s="301" t="s">
        <v>24</v>
      </c>
      <c r="C3184" s="53">
        <v>10</v>
      </c>
      <c r="D3184" s="53">
        <v>32</v>
      </c>
      <c r="E3184" s="53">
        <v>174</v>
      </c>
      <c r="F3184" s="53">
        <v>9</v>
      </c>
      <c r="G3184" s="53">
        <v>4</v>
      </c>
      <c r="H3184" s="53">
        <v>18</v>
      </c>
      <c r="I3184" s="34">
        <f t="shared" si="110"/>
        <v>247</v>
      </c>
      <c r="J3184" s="35">
        <f>C3184+D3184</f>
        <v>42</v>
      </c>
      <c r="K3184" s="33">
        <f>E3184</f>
        <v>174</v>
      </c>
      <c r="L3184" s="36">
        <f>SUM(F3184:G3184)</f>
        <v>13</v>
      </c>
    </row>
    <row r="3185" spans="1:12" s="37" customFormat="1" ht="11.45" customHeight="1" thickTop="1" thickBot="1" x14ac:dyDescent="0.2">
      <c r="A3185" s="307"/>
      <c r="B3185" s="302"/>
      <c r="C3185" s="67">
        <f>C3184/I3184*100</f>
        <v>4.048582995951417</v>
      </c>
      <c r="D3185" s="67">
        <f>D3184/I3184*100</f>
        <v>12.955465587044534</v>
      </c>
      <c r="E3185" s="67">
        <f>E3184/I3184*100</f>
        <v>70.445344129554655</v>
      </c>
      <c r="F3185" s="67">
        <f>F3184/I3184*100</f>
        <v>3.6437246963562751</v>
      </c>
      <c r="G3185" s="67">
        <f>G3184/I3184*100</f>
        <v>1.6194331983805668</v>
      </c>
      <c r="H3185" s="68">
        <f>H3184/I3184*100</f>
        <v>7.2874493927125501</v>
      </c>
      <c r="I3185" s="69">
        <f t="shared" si="110"/>
        <v>99.999999999999986</v>
      </c>
      <c r="J3185" s="107">
        <f>J3184/I3184*100</f>
        <v>17.004048582995949</v>
      </c>
      <c r="K3185" s="51">
        <f>K3184/I3184*100</f>
        <v>70.445344129554655</v>
      </c>
      <c r="L3185" s="52">
        <f>L3184/I3184*100</f>
        <v>5.2631578947368416</v>
      </c>
    </row>
    <row r="3186" spans="1:12" s="37" customFormat="1" ht="11.45" customHeight="1" thickTop="1" thickBot="1" x14ac:dyDescent="0.2">
      <c r="A3186" s="307"/>
      <c r="B3186" s="303" t="s">
        <v>3</v>
      </c>
      <c r="C3186" s="53">
        <v>5</v>
      </c>
      <c r="D3186" s="53">
        <v>24</v>
      </c>
      <c r="E3186" s="53">
        <v>94</v>
      </c>
      <c r="F3186" s="53">
        <v>11</v>
      </c>
      <c r="G3186" s="53">
        <v>8</v>
      </c>
      <c r="H3186" s="53">
        <v>12</v>
      </c>
      <c r="I3186" s="54">
        <f t="shared" si="110"/>
        <v>154</v>
      </c>
      <c r="J3186" s="70">
        <f>C3186+D3186</f>
        <v>29</v>
      </c>
      <c r="K3186" s="56">
        <f>E3186</f>
        <v>94</v>
      </c>
      <c r="L3186" s="57">
        <f>SUM(F3186:G3186)</f>
        <v>19</v>
      </c>
    </row>
    <row r="3187" spans="1:12" s="37" customFormat="1" ht="11.45" customHeight="1" thickTop="1" thickBot="1" x14ac:dyDescent="0.2">
      <c r="A3187" s="307"/>
      <c r="B3187" s="303"/>
      <c r="C3187" s="72">
        <f>C3186/I3186*100</f>
        <v>3.2467532467532463</v>
      </c>
      <c r="D3187" s="72">
        <f>D3186/I3186*100</f>
        <v>15.584415584415584</v>
      </c>
      <c r="E3187" s="72">
        <f>E3186/I3186*100</f>
        <v>61.038961038961034</v>
      </c>
      <c r="F3187" s="72">
        <f>F3186/I3186*100</f>
        <v>7.1428571428571423</v>
      </c>
      <c r="G3187" s="72">
        <f>G3186/I3186*100</f>
        <v>5.1948051948051948</v>
      </c>
      <c r="H3187" s="73">
        <f>H3186/I3186*100</f>
        <v>7.7922077922077921</v>
      </c>
      <c r="I3187" s="69">
        <f t="shared" si="110"/>
        <v>99.999999999999986</v>
      </c>
      <c r="J3187" s="107">
        <f>J3186/I3186*100</f>
        <v>18.831168831168831</v>
      </c>
      <c r="K3187" s="51">
        <f>K3186/I3186*100</f>
        <v>61.038961038961034</v>
      </c>
      <c r="L3187" s="52">
        <f>L3186/I3186*100</f>
        <v>12.337662337662337</v>
      </c>
    </row>
    <row r="3188" spans="1:12" s="37" customFormat="1" ht="11.45" customHeight="1" thickTop="1" thickBot="1" x14ac:dyDescent="0.2">
      <c r="A3188" s="307"/>
      <c r="B3188" s="304" t="s">
        <v>14</v>
      </c>
      <c r="C3188" s="53">
        <v>14</v>
      </c>
      <c r="D3188" s="53">
        <v>130</v>
      </c>
      <c r="E3188" s="53">
        <v>604</v>
      </c>
      <c r="F3188" s="53">
        <v>37</v>
      </c>
      <c r="G3188" s="53">
        <v>19</v>
      </c>
      <c r="H3188" s="53">
        <v>20</v>
      </c>
      <c r="I3188" s="54">
        <f t="shared" si="110"/>
        <v>824</v>
      </c>
      <c r="J3188" s="70">
        <f>C3188+D3188</f>
        <v>144</v>
      </c>
      <c r="K3188" s="56">
        <f>E3188</f>
        <v>604</v>
      </c>
      <c r="L3188" s="57">
        <f>SUM(F3188:G3188)</f>
        <v>56</v>
      </c>
    </row>
    <row r="3189" spans="1:12" s="37" customFormat="1" ht="11.45" customHeight="1" thickTop="1" thickBot="1" x14ac:dyDescent="0.2">
      <c r="A3189" s="307"/>
      <c r="B3189" s="302"/>
      <c r="C3189" s="67">
        <f>C3188/I3188*100</f>
        <v>1.6990291262135921</v>
      </c>
      <c r="D3189" s="67">
        <f>D3188/I3188*100</f>
        <v>15.776699029126215</v>
      </c>
      <c r="E3189" s="67">
        <f>E3188/I3188*100</f>
        <v>73.300970873786412</v>
      </c>
      <c r="F3189" s="67">
        <f>F3188/I3188*100</f>
        <v>4.4902912621359228</v>
      </c>
      <c r="G3189" s="67">
        <f>G3188/I3188*100</f>
        <v>2.3058252427184467</v>
      </c>
      <c r="H3189" s="68">
        <f>H3188/I3188*100</f>
        <v>2.4271844660194173</v>
      </c>
      <c r="I3189" s="69">
        <f t="shared" si="110"/>
        <v>100</v>
      </c>
      <c r="J3189" s="107">
        <f>J3188/I3188*100</f>
        <v>17.475728155339805</v>
      </c>
      <c r="K3189" s="51">
        <f>K3188/I3188*100</f>
        <v>73.300970873786412</v>
      </c>
      <c r="L3189" s="52">
        <f>L3188/I3188*100</f>
        <v>6.7961165048543686</v>
      </c>
    </row>
    <row r="3190" spans="1:12" s="37" customFormat="1" ht="11.45" customHeight="1" thickTop="1" thickBot="1" x14ac:dyDescent="0.2">
      <c r="A3190" s="307"/>
      <c r="B3190" s="303" t="s">
        <v>15</v>
      </c>
      <c r="C3190" s="53">
        <v>5</v>
      </c>
      <c r="D3190" s="53">
        <v>31</v>
      </c>
      <c r="E3190" s="53">
        <v>144</v>
      </c>
      <c r="F3190" s="53">
        <v>10</v>
      </c>
      <c r="G3190" s="53">
        <v>1</v>
      </c>
      <c r="H3190" s="53">
        <v>7</v>
      </c>
      <c r="I3190" s="54">
        <f t="shared" si="110"/>
        <v>198</v>
      </c>
      <c r="J3190" s="70">
        <f>C3190+D3190</f>
        <v>36</v>
      </c>
      <c r="K3190" s="56">
        <f>E3190</f>
        <v>144</v>
      </c>
      <c r="L3190" s="57">
        <f>SUM(F3190:G3190)</f>
        <v>11</v>
      </c>
    </row>
    <row r="3191" spans="1:12" s="37" customFormat="1" ht="11.45" customHeight="1" thickTop="1" thickBot="1" x14ac:dyDescent="0.2">
      <c r="A3191" s="307"/>
      <c r="B3191" s="303"/>
      <c r="C3191" s="72">
        <f>C3190/I3190*100</f>
        <v>2.5252525252525251</v>
      </c>
      <c r="D3191" s="72">
        <f>D3190/I3190*100</f>
        <v>15.656565656565657</v>
      </c>
      <c r="E3191" s="72">
        <f>E3190/I3190*100</f>
        <v>72.727272727272734</v>
      </c>
      <c r="F3191" s="72">
        <f>F3190/I3190*100</f>
        <v>5.0505050505050502</v>
      </c>
      <c r="G3191" s="72">
        <f>G3190/I3190*100</f>
        <v>0.50505050505050508</v>
      </c>
      <c r="H3191" s="73">
        <f>H3190/I3190*100</f>
        <v>3.535353535353535</v>
      </c>
      <c r="I3191" s="69">
        <f t="shared" si="110"/>
        <v>100.00000000000001</v>
      </c>
      <c r="J3191" s="107">
        <f>J3190/I3190*100</f>
        <v>18.181818181818183</v>
      </c>
      <c r="K3191" s="51">
        <f>K3190/I3190*100</f>
        <v>72.727272727272734</v>
      </c>
      <c r="L3191" s="52">
        <f>L3190/I3190*100</f>
        <v>5.5555555555555554</v>
      </c>
    </row>
    <row r="3192" spans="1:12" s="37" customFormat="1" ht="11.45" customHeight="1" thickTop="1" thickBot="1" x14ac:dyDescent="0.2">
      <c r="A3192" s="307"/>
      <c r="B3192" s="304" t="s">
        <v>26</v>
      </c>
      <c r="C3192" s="53">
        <v>7</v>
      </c>
      <c r="D3192" s="53">
        <v>18</v>
      </c>
      <c r="E3192" s="53">
        <v>40</v>
      </c>
      <c r="F3192" s="53">
        <v>2</v>
      </c>
      <c r="G3192" s="53">
        <v>1</v>
      </c>
      <c r="H3192" s="53">
        <v>2</v>
      </c>
      <c r="I3192" s="54">
        <f t="shared" si="110"/>
        <v>70</v>
      </c>
      <c r="J3192" s="70">
        <f>C3192+D3192</f>
        <v>25</v>
      </c>
      <c r="K3192" s="56">
        <f>E3192</f>
        <v>40</v>
      </c>
      <c r="L3192" s="57">
        <f>SUM(F3192:G3192)</f>
        <v>3</v>
      </c>
    </row>
    <row r="3193" spans="1:12" s="37" customFormat="1" ht="11.45" customHeight="1" thickTop="1" thickBot="1" x14ac:dyDescent="0.2">
      <c r="A3193" s="307"/>
      <c r="B3193" s="302"/>
      <c r="C3193" s="67">
        <f>C3192/I3192*100</f>
        <v>10</v>
      </c>
      <c r="D3193" s="67">
        <f>D3192/I3192*100</f>
        <v>25.714285714285712</v>
      </c>
      <c r="E3193" s="67">
        <f>E3192/I3192*100</f>
        <v>57.142857142857139</v>
      </c>
      <c r="F3193" s="67">
        <f>F3192/I3192*100</f>
        <v>2.8571428571428572</v>
      </c>
      <c r="G3193" s="67">
        <f>G3192/I3192*100</f>
        <v>1.4285714285714286</v>
      </c>
      <c r="H3193" s="68">
        <f>H3192/I3192*100</f>
        <v>2.8571428571428572</v>
      </c>
      <c r="I3193" s="69">
        <f t="shared" si="110"/>
        <v>100</v>
      </c>
      <c r="J3193" s="107">
        <f>J3192/I3192*100</f>
        <v>35.714285714285715</v>
      </c>
      <c r="K3193" s="51">
        <f>K3192/I3192*100</f>
        <v>57.142857142857139</v>
      </c>
      <c r="L3193" s="52">
        <f>L3192/I3192*100</f>
        <v>4.2857142857142856</v>
      </c>
    </row>
    <row r="3194" spans="1:12" ht="11.45" customHeight="1" thickTop="1" thickBot="1" x14ac:dyDescent="0.2">
      <c r="A3194" s="307"/>
      <c r="B3194" s="303" t="s">
        <v>27</v>
      </c>
      <c r="C3194" s="53">
        <v>7</v>
      </c>
      <c r="D3194" s="53">
        <v>66</v>
      </c>
      <c r="E3194" s="53">
        <v>315</v>
      </c>
      <c r="F3194" s="53">
        <v>22</v>
      </c>
      <c r="G3194" s="53">
        <v>6</v>
      </c>
      <c r="H3194" s="53">
        <v>50</v>
      </c>
      <c r="I3194" s="54">
        <f t="shared" si="110"/>
        <v>466</v>
      </c>
      <c r="J3194" s="70">
        <f>C3194+D3194</f>
        <v>73</v>
      </c>
      <c r="K3194" s="56">
        <f>E3194</f>
        <v>315</v>
      </c>
      <c r="L3194" s="57">
        <f>SUM(F3194:G3194)</f>
        <v>28</v>
      </c>
    </row>
    <row r="3195" spans="1:12" ht="11.45" customHeight="1" thickTop="1" thickBot="1" x14ac:dyDescent="0.2">
      <c r="A3195" s="307"/>
      <c r="B3195" s="303"/>
      <c r="C3195" s="72">
        <f>C3194/I3194*100</f>
        <v>1.502145922746781</v>
      </c>
      <c r="D3195" s="72">
        <f>D3194/I3194*100</f>
        <v>14.163090128755366</v>
      </c>
      <c r="E3195" s="72">
        <f>E3194/I3194*100</f>
        <v>67.596566523605148</v>
      </c>
      <c r="F3195" s="72">
        <f>F3194/I3194*100</f>
        <v>4.7210300429184553</v>
      </c>
      <c r="G3195" s="72">
        <f>G3194/I3194*100</f>
        <v>1.2875536480686696</v>
      </c>
      <c r="H3195" s="73">
        <f>H3194/I3194*100</f>
        <v>10.72961373390558</v>
      </c>
      <c r="I3195" s="69">
        <f t="shared" si="110"/>
        <v>100</v>
      </c>
      <c r="J3195" s="107">
        <f>J3194/I3194*100</f>
        <v>15.665236051502147</v>
      </c>
      <c r="K3195" s="51">
        <f>K3194/I3194*100</f>
        <v>67.596566523605148</v>
      </c>
      <c r="L3195" s="52">
        <f>L3194/I3194*100</f>
        <v>6.0085836909871242</v>
      </c>
    </row>
    <row r="3196" spans="1:12" ht="11.45" customHeight="1" thickTop="1" thickBot="1" x14ac:dyDescent="0.2">
      <c r="A3196" s="307"/>
      <c r="B3196" s="304" t="s">
        <v>0</v>
      </c>
      <c r="C3196" s="53">
        <v>4</v>
      </c>
      <c r="D3196" s="53">
        <v>17</v>
      </c>
      <c r="E3196" s="53">
        <v>66</v>
      </c>
      <c r="F3196" s="53">
        <v>1</v>
      </c>
      <c r="G3196" s="53">
        <v>3</v>
      </c>
      <c r="H3196" s="53">
        <v>10</v>
      </c>
      <c r="I3196" s="54">
        <f t="shared" si="110"/>
        <v>101</v>
      </c>
      <c r="J3196" s="70">
        <f>C3196+D3196</f>
        <v>21</v>
      </c>
      <c r="K3196" s="56">
        <f>E3196</f>
        <v>66</v>
      </c>
      <c r="L3196" s="57">
        <f>SUM(F3196:G3196)</f>
        <v>4</v>
      </c>
    </row>
    <row r="3197" spans="1:12" ht="11.45" customHeight="1" thickTop="1" thickBot="1" x14ac:dyDescent="0.2">
      <c r="A3197" s="307"/>
      <c r="B3197" s="302"/>
      <c r="C3197" s="67">
        <f>C3196/I3196*100</f>
        <v>3.9603960396039604</v>
      </c>
      <c r="D3197" s="67">
        <f>D3196/I3196*100</f>
        <v>16.831683168316832</v>
      </c>
      <c r="E3197" s="67">
        <f>E3196/I3196*100</f>
        <v>65.346534653465355</v>
      </c>
      <c r="F3197" s="67">
        <f>F3196/I3196*100</f>
        <v>0.99009900990099009</v>
      </c>
      <c r="G3197" s="67">
        <f>G3196/I3196*100</f>
        <v>2.9702970297029703</v>
      </c>
      <c r="H3197" s="68">
        <f>H3196/I3196*100</f>
        <v>9.9009900990099009</v>
      </c>
      <c r="I3197" s="69">
        <f t="shared" si="110"/>
        <v>100.00000000000001</v>
      </c>
      <c r="J3197" s="107">
        <f>J3196/I3196*100</f>
        <v>20.792079207920793</v>
      </c>
      <c r="K3197" s="51">
        <f>K3196/I3196*100</f>
        <v>65.346534653465355</v>
      </c>
      <c r="L3197" s="52">
        <f>L3196/I3196*100</f>
        <v>3.9603960396039604</v>
      </c>
    </row>
    <row r="3198" spans="1:12" ht="11.45" customHeight="1" thickTop="1" thickBot="1" x14ac:dyDescent="0.2">
      <c r="A3198" s="307"/>
      <c r="B3198" s="303" t="s">
        <v>25</v>
      </c>
      <c r="C3198" s="53">
        <v>0</v>
      </c>
      <c r="D3198" s="53">
        <v>1</v>
      </c>
      <c r="E3198" s="53">
        <v>18</v>
      </c>
      <c r="F3198" s="53">
        <v>1</v>
      </c>
      <c r="G3198" s="53">
        <v>0</v>
      </c>
      <c r="H3198" s="53">
        <v>22</v>
      </c>
      <c r="I3198" s="54">
        <f t="shared" si="110"/>
        <v>42</v>
      </c>
      <c r="J3198" s="70">
        <f>C3198+D3198</f>
        <v>1</v>
      </c>
      <c r="K3198" s="56">
        <f>E3198</f>
        <v>18</v>
      </c>
      <c r="L3198" s="57">
        <f>SUM(F3198:G3198)</f>
        <v>1</v>
      </c>
    </row>
    <row r="3199" spans="1:12" ht="11.45" customHeight="1" thickTop="1" thickBot="1" x14ac:dyDescent="0.2">
      <c r="A3199" s="308"/>
      <c r="B3199" s="305"/>
      <c r="C3199" s="96">
        <f>C3198/I3198*100</f>
        <v>0</v>
      </c>
      <c r="D3199" s="96">
        <f>D3198/I3198*100</f>
        <v>2.3809523809523809</v>
      </c>
      <c r="E3199" s="96">
        <f>E3198/I3198*100</f>
        <v>42.857142857142854</v>
      </c>
      <c r="F3199" s="96">
        <f>F3198/I3198*100</f>
        <v>2.3809523809523809</v>
      </c>
      <c r="G3199" s="96">
        <f>G3198/I3198*100</f>
        <v>0</v>
      </c>
      <c r="H3199" s="97">
        <f>H3198/I3198*100</f>
        <v>52.380952380952387</v>
      </c>
      <c r="I3199" s="167">
        <f t="shared" si="110"/>
        <v>100</v>
      </c>
      <c r="J3199" s="145">
        <f>J3198/I3198*100</f>
        <v>2.3809523809523809</v>
      </c>
      <c r="K3199" s="99">
        <f>K3198/I3198*100</f>
        <v>42.857142857142854</v>
      </c>
      <c r="L3199" s="74">
        <f>L3198/I3198*100</f>
        <v>2.3809523809523809</v>
      </c>
    </row>
    <row r="3200" spans="1:12" ht="11.45" customHeight="1" x14ac:dyDescent="0.15">
      <c r="A3200" s="298" t="s">
        <v>22</v>
      </c>
      <c r="B3200" s="301" t="s">
        <v>28</v>
      </c>
      <c r="C3200" s="53">
        <v>10</v>
      </c>
      <c r="D3200" s="53">
        <v>18</v>
      </c>
      <c r="E3200" s="53">
        <v>175</v>
      </c>
      <c r="F3200" s="53">
        <v>7</v>
      </c>
      <c r="G3200" s="53">
        <v>5</v>
      </c>
      <c r="H3200" s="53">
        <v>20</v>
      </c>
      <c r="I3200" s="34">
        <f t="shared" si="110"/>
        <v>235</v>
      </c>
      <c r="J3200" s="35">
        <f>C3200+D3200</f>
        <v>28</v>
      </c>
      <c r="K3200" s="33">
        <f>E3200</f>
        <v>175</v>
      </c>
      <c r="L3200" s="36">
        <f>SUM(F3200:G3200)</f>
        <v>12</v>
      </c>
    </row>
    <row r="3201" spans="1:12" ht="11.45" customHeight="1" x14ac:dyDescent="0.15">
      <c r="A3201" s="299"/>
      <c r="B3201" s="302"/>
      <c r="C3201" s="67">
        <f>C3200/I3200*100</f>
        <v>4.2553191489361701</v>
      </c>
      <c r="D3201" s="67">
        <f>D3200/I3200*100</f>
        <v>7.6595744680851059</v>
      </c>
      <c r="E3201" s="67">
        <f>E3200/I3200*100</f>
        <v>74.468085106382972</v>
      </c>
      <c r="F3201" s="67">
        <f>F3200/I3200*100</f>
        <v>2.9787234042553195</v>
      </c>
      <c r="G3201" s="67">
        <f>G3200/I3200*100</f>
        <v>2.1276595744680851</v>
      </c>
      <c r="H3201" s="68">
        <f>H3200/I3200*100</f>
        <v>8.5106382978723403</v>
      </c>
      <c r="I3201" s="69">
        <f t="shared" si="110"/>
        <v>100</v>
      </c>
      <c r="J3201" s="107">
        <f>J3200/I3200*100</f>
        <v>11.914893617021278</v>
      </c>
      <c r="K3201" s="51">
        <f>K3200/I3200*100</f>
        <v>74.468085106382972</v>
      </c>
      <c r="L3201" s="52">
        <f>L3200/I3200*100</f>
        <v>5.1063829787234036</v>
      </c>
    </row>
    <row r="3202" spans="1:12" ht="11.45" customHeight="1" x14ac:dyDescent="0.15">
      <c r="A3202" s="299"/>
      <c r="B3202" s="303" t="s">
        <v>29</v>
      </c>
      <c r="C3202" s="53">
        <v>9</v>
      </c>
      <c r="D3202" s="53">
        <v>56</v>
      </c>
      <c r="E3202" s="53">
        <v>227</v>
      </c>
      <c r="F3202" s="53">
        <v>20</v>
      </c>
      <c r="G3202" s="53">
        <v>7</v>
      </c>
      <c r="H3202" s="53">
        <v>18</v>
      </c>
      <c r="I3202" s="54">
        <f t="shared" si="110"/>
        <v>337</v>
      </c>
      <c r="J3202" s="70">
        <f>C3202+D3202</f>
        <v>65</v>
      </c>
      <c r="K3202" s="56">
        <f>E3202</f>
        <v>227</v>
      </c>
      <c r="L3202" s="57">
        <f>SUM(F3202:G3202)</f>
        <v>27</v>
      </c>
    </row>
    <row r="3203" spans="1:12" ht="11.45" customHeight="1" x14ac:dyDescent="0.15">
      <c r="A3203" s="299"/>
      <c r="B3203" s="303"/>
      <c r="C3203" s="72">
        <f>C3202/I3202*100</f>
        <v>2.6706231454005933</v>
      </c>
      <c r="D3203" s="72">
        <f>D3202/I3202*100</f>
        <v>16.61721068249258</v>
      </c>
      <c r="E3203" s="72">
        <f>E3202/I3202*100</f>
        <v>67.359050445103861</v>
      </c>
      <c r="F3203" s="72">
        <f>F3202/I3202*100</f>
        <v>5.9347181008902083</v>
      </c>
      <c r="G3203" s="72">
        <f>G3202/I3202*100</f>
        <v>2.0771513353115725</v>
      </c>
      <c r="H3203" s="73">
        <f>H3202/I3202*100</f>
        <v>5.3412462908011866</v>
      </c>
      <c r="I3203" s="69">
        <f t="shared" si="110"/>
        <v>99.999999999999986</v>
      </c>
      <c r="J3203" s="107">
        <f>J3202/I3202*100</f>
        <v>19.287833827893174</v>
      </c>
      <c r="K3203" s="51">
        <f>K3202/I3202*100</f>
        <v>67.359050445103861</v>
      </c>
      <c r="L3203" s="52">
        <f>L3202/I3202*100</f>
        <v>8.0118694362017813</v>
      </c>
    </row>
    <row r="3204" spans="1:12" ht="11.45" customHeight="1" x14ac:dyDescent="0.15">
      <c r="A3204" s="299"/>
      <c r="B3204" s="304" t="s">
        <v>30</v>
      </c>
      <c r="C3204" s="53">
        <v>19</v>
      </c>
      <c r="D3204" s="53">
        <v>131</v>
      </c>
      <c r="E3204" s="53">
        <v>695</v>
      </c>
      <c r="F3204" s="53">
        <v>41</v>
      </c>
      <c r="G3204" s="53">
        <v>23</v>
      </c>
      <c r="H3204" s="53">
        <v>50</v>
      </c>
      <c r="I3204" s="54">
        <f t="shared" si="110"/>
        <v>959</v>
      </c>
      <c r="J3204" s="70">
        <f>C3204+D3204</f>
        <v>150</v>
      </c>
      <c r="K3204" s="56">
        <f>E3204</f>
        <v>695</v>
      </c>
      <c r="L3204" s="57">
        <f>SUM(F3204:G3204)</f>
        <v>64</v>
      </c>
    </row>
    <row r="3205" spans="1:12" ht="11.45" customHeight="1" x14ac:dyDescent="0.15">
      <c r="A3205" s="299"/>
      <c r="B3205" s="302"/>
      <c r="C3205" s="67">
        <f>C3204/I3204*100</f>
        <v>1.9812304483837331</v>
      </c>
      <c r="D3205" s="67">
        <f>D3204/I3204*100</f>
        <v>13.660062565172055</v>
      </c>
      <c r="E3205" s="67">
        <f>E3204/I3204*100</f>
        <v>72.471324296141816</v>
      </c>
      <c r="F3205" s="67">
        <f>F3204/I3204*100</f>
        <v>4.2752867570385824</v>
      </c>
      <c r="G3205" s="67">
        <f>G3204/I3204*100</f>
        <v>2.3983315954118871</v>
      </c>
      <c r="H3205" s="68">
        <f>H3204/I3204*100</f>
        <v>5.2137643378519289</v>
      </c>
      <c r="I3205" s="69">
        <f t="shared" si="110"/>
        <v>100.00000000000001</v>
      </c>
      <c r="J3205" s="107">
        <f>J3204/I3204*100</f>
        <v>15.641293013555787</v>
      </c>
      <c r="K3205" s="51">
        <f>K3204/I3204*100</f>
        <v>72.471324296141816</v>
      </c>
      <c r="L3205" s="52">
        <f>L3204/I3204*100</f>
        <v>6.6736183524504691</v>
      </c>
    </row>
    <row r="3206" spans="1:12" ht="11.45" customHeight="1" x14ac:dyDescent="0.15">
      <c r="A3206" s="299"/>
      <c r="B3206" s="303" t="s">
        <v>31</v>
      </c>
      <c r="C3206" s="53">
        <v>10</v>
      </c>
      <c r="D3206" s="53">
        <v>84</v>
      </c>
      <c r="E3206" s="53">
        <v>267</v>
      </c>
      <c r="F3206" s="53">
        <v>17</v>
      </c>
      <c r="G3206" s="53">
        <v>6</v>
      </c>
      <c r="H3206" s="53">
        <v>13</v>
      </c>
      <c r="I3206" s="54">
        <f t="shared" si="110"/>
        <v>397</v>
      </c>
      <c r="J3206" s="70">
        <f>C3206+D3206</f>
        <v>94</v>
      </c>
      <c r="K3206" s="56">
        <f>E3206</f>
        <v>267</v>
      </c>
      <c r="L3206" s="57">
        <f>SUM(F3206:G3206)</f>
        <v>23</v>
      </c>
    </row>
    <row r="3207" spans="1:12" ht="11.45" customHeight="1" x14ac:dyDescent="0.15">
      <c r="A3207" s="299"/>
      <c r="B3207" s="303"/>
      <c r="C3207" s="72">
        <f>C3206/I3206*100</f>
        <v>2.518891687657431</v>
      </c>
      <c r="D3207" s="72">
        <f>D3206/I3206*100</f>
        <v>21.158690176322416</v>
      </c>
      <c r="E3207" s="72">
        <f>E3206/I3206*100</f>
        <v>67.2544080604534</v>
      </c>
      <c r="F3207" s="72">
        <f>F3206/I3206*100</f>
        <v>4.2821158690176322</v>
      </c>
      <c r="G3207" s="72">
        <f>G3206/I3206*100</f>
        <v>1.5113350125944585</v>
      </c>
      <c r="H3207" s="73">
        <f>H3206/I3206*100</f>
        <v>3.2745591939546599</v>
      </c>
      <c r="I3207" s="69">
        <f t="shared" si="110"/>
        <v>100</v>
      </c>
      <c r="J3207" s="107">
        <f>J3206/I3206*100</f>
        <v>23.677581863979849</v>
      </c>
      <c r="K3207" s="51">
        <f>K3206/I3206*100</f>
        <v>67.2544080604534</v>
      </c>
      <c r="L3207" s="52">
        <f>L3206/I3206*100</f>
        <v>5.7934508816120909</v>
      </c>
    </row>
    <row r="3208" spans="1:12" ht="11.45" customHeight="1" x14ac:dyDescent="0.15">
      <c r="A3208" s="299"/>
      <c r="B3208" s="304" t="s">
        <v>58</v>
      </c>
      <c r="C3208" s="53">
        <v>4</v>
      </c>
      <c r="D3208" s="53">
        <v>28</v>
      </c>
      <c r="E3208" s="53">
        <v>81</v>
      </c>
      <c r="F3208" s="53">
        <v>8</v>
      </c>
      <c r="G3208" s="53">
        <v>1</v>
      </c>
      <c r="H3208" s="53">
        <v>12</v>
      </c>
      <c r="I3208" s="54">
        <f t="shared" si="110"/>
        <v>134</v>
      </c>
      <c r="J3208" s="70">
        <f>C3208+D3208</f>
        <v>32</v>
      </c>
      <c r="K3208" s="56">
        <f>E3208</f>
        <v>81</v>
      </c>
      <c r="L3208" s="57">
        <f>SUM(F3208:G3208)</f>
        <v>9</v>
      </c>
    </row>
    <row r="3209" spans="1:12" ht="11.45" customHeight="1" x14ac:dyDescent="0.15">
      <c r="A3209" s="299"/>
      <c r="B3209" s="302"/>
      <c r="C3209" s="72">
        <f>C3208/I3208*100</f>
        <v>2.9850746268656714</v>
      </c>
      <c r="D3209" s="72">
        <f>D3208/I3208*100</f>
        <v>20.8955223880597</v>
      </c>
      <c r="E3209" s="72">
        <f>E3208/I3208*100</f>
        <v>60.447761194029844</v>
      </c>
      <c r="F3209" s="72">
        <f>F3208/I3208*100</f>
        <v>5.9701492537313428</v>
      </c>
      <c r="G3209" s="72">
        <f>G3208/I3208*100</f>
        <v>0.74626865671641784</v>
      </c>
      <c r="H3209" s="73">
        <f>H3208/I3208*100</f>
        <v>8.9552238805970141</v>
      </c>
      <c r="I3209" s="69">
        <f t="shared" si="110"/>
        <v>100</v>
      </c>
      <c r="J3209" s="107">
        <f>J3208/I3208*100</f>
        <v>23.880597014925371</v>
      </c>
      <c r="K3209" s="51">
        <f>K3208/I3208*100</f>
        <v>60.447761194029844</v>
      </c>
      <c r="L3209" s="52">
        <f>L3208/I3208*100</f>
        <v>6.7164179104477615</v>
      </c>
    </row>
    <row r="3210" spans="1:12" ht="11.45" customHeight="1" x14ac:dyDescent="0.15">
      <c r="A3210" s="299"/>
      <c r="B3210" s="303" t="s">
        <v>25</v>
      </c>
      <c r="C3210" s="53">
        <v>0</v>
      </c>
      <c r="D3210" s="53">
        <v>2</v>
      </c>
      <c r="E3210" s="53">
        <v>10</v>
      </c>
      <c r="F3210" s="53">
        <v>0</v>
      </c>
      <c r="G3210" s="53">
        <v>0</v>
      </c>
      <c r="H3210" s="53">
        <v>28</v>
      </c>
      <c r="I3210" s="54">
        <f t="shared" si="110"/>
        <v>40</v>
      </c>
      <c r="J3210" s="70">
        <f>C3210+D3210</f>
        <v>2</v>
      </c>
      <c r="K3210" s="56">
        <f>E3210</f>
        <v>10</v>
      </c>
      <c r="L3210" s="57">
        <f>SUM(F3210:G3210)</f>
        <v>0</v>
      </c>
    </row>
    <row r="3211" spans="1:12" ht="11.45" customHeight="1" thickBot="1" x14ac:dyDescent="0.2">
      <c r="A3211" s="300"/>
      <c r="B3211" s="305"/>
      <c r="C3211" s="96">
        <f>C3210/I3210*100</f>
        <v>0</v>
      </c>
      <c r="D3211" s="96">
        <f>D3210/I3210*100</f>
        <v>5</v>
      </c>
      <c r="E3211" s="96">
        <f>E3210/I3210*100</f>
        <v>25</v>
      </c>
      <c r="F3211" s="96">
        <f>F3210/I3210*100</f>
        <v>0</v>
      </c>
      <c r="G3211" s="96">
        <f>G3210/I3210*100</f>
        <v>0</v>
      </c>
      <c r="H3211" s="97">
        <f>H3210/I3210*100</f>
        <v>70</v>
      </c>
      <c r="I3211" s="167">
        <f t="shared" si="110"/>
        <v>100</v>
      </c>
      <c r="J3211" s="145">
        <f>J3210/I3210*100</f>
        <v>5</v>
      </c>
      <c r="K3211" s="99">
        <f>K3210/I3210*100</f>
        <v>25</v>
      </c>
      <c r="L3211" s="74">
        <f>L3210/I3210*100</f>
        <v>0</v>
      </c>
    </row>
    <row r="3212" spans="1:12" s="240" customFormat="1" ht="15" customHeight="1" x14ac:dyDescent="0.15">
      <c r="A3212" s="115"/>
      <c r="B3212" s="116"/>
      <c r="C3212" s="234"/>
      <c r="D3212" s="234"/>
      <c r="E3212" s="234"/>
      <c r="F3212" s="234"/>
      <c r="G3212" s="234"/>
      <c r="H3212" s="234"/>
      <c r="I3212" s="139"/>
      <c r="J3212" s="139"/>
      <c r="K3212" s="139"/>
      <c r="L3212" s="139"/>
    </row>
    <row r="3213" spans="1:12" s="240" customFormat="1" ht="15" customHeight="1" x14ac:dyDescent="0.15">
      <c r="A3213" s="115"/>
      <c r="B3213" s="116"/>
      <c r="C3213" s="234"/>
      <c r="D3213" s="234"/>
      <c r="E3213" s="234"/>
      <c r="F3213" s="234"/>
      <c r="G3213" s="234"/>
      <c r="H3213" s="234"/>
      <c r="I3213" s="139"/>
      <c r="J3213" s="139"/>
      <c r="K3213" s="139"/>
      <c r="L3213" s="139"/>
    </row>
    <row r="3214" spans="1:12" s="4" customFormat="1" ht="30" customHeight="1" thickBot="1" x14ac:dyDescent="0.2">
      <c r="A3214" s="309" t="s">
        <v>77</v>
      </c>
      <c r="B3214" s="309"/>
      <c r="C3214" s="309"/>
      <c r="D3214" s="309"/>
      <c r="E3214" s="309"/>
      <c r="F3214" s="309"/>
      <c r="G3214" s="309"/>
      <c r="H3214" s="309"/>
      <c r="I3214" s="309"/>
      <c r="J3214" s="309"/>
      <c r="K3214" s="309"/>
      <c r="L3214" s="309"/>
    </row>
    <row r="3215" spans="1:12" s="2" customFormat="1" ht="2.25" customHeight="1" x14ac:dyDescent="0.15">
      <c r="A3215" s="310" t="s">
        <v>261</v>
      </c>
      <c r="B3215" s="311"/>
      <c r="C3215" s="5"/>
      <c r="D3215" s="5"/>
      <c r="E3215" s="5"/>
      <c r="F3215" s="5"/>
      <c r="G3215" s="5"/>
      <c r="H3215" s="209"/>
      <c r="I3215" s="7"/>
      <c r="J3215" s="210"/>
      <c r="K3215" s="5"/>
      <c r="L3215" s="9"/>
    </row>
    <row r="3216" spans="1:12" s="2" customFormat="1" ht="10.15" customHeight="1" x14ac:dyDescent="0.15">
      <c r="A3216" s="312"/>
      <c r="B3216" s="313"/>
      <c r="C3216" s="10">
        <v>1</v>
      </c>
      <c r="D3216" s="10">
        <v>2</v>
      </c>
      <c r="E3216" s="10">
        <v>3</v>
      </c>
      <c r="F3216" s="10">
        <v>4</v>
      </c>
      <c r="G3216" s="10">
        <v>5</v>
      </c>
      <c r="H3216" s="325" t="s">
        <v>262</v>
      </c>
      <c r="I3216" s="11"/>
      <c r="J3216" s="207" t="s">
        <v>263</v>
      </c>
      <c r="K3216" s="10">
        <v>3</v>
      </c>
      <c r="L3216" s="13" t="s">
        <v>264</v>
      </c>
    </row>
    <row r="3217" spans="1:12" s="2" customFormat="1" ht="2.25" customHeight="1" x14ac:dyDescent="0.15">
      <c r="A3217" s="312"/>
      <c r="B3217" s="313"/>
      <c r="C3217" s="10"/>
      <c r="D3217" s="10"/>
      <c r="E3217" s="10"/>
      <c r="F3217" s="10"/>
      <c r="G3217" s="10"/>
      <c r="H3217" s="325"/>
      <c r="I3217" s="11"/>
      <c r="J3217" s="207"/>
      <c r="K3217" s="10"/>
      <c r="L3217" s="13"/>
    </row>
    <row r="3218" spans="1:12" s="2" customFormat="1" ht="2.25" customHeight="1" x14ac:dyDescent="0.15">
      <c r="A3218" s="312"/>
      <c r="B3218" s="313"/>
      <c r="C3218" s="14"/>
      <c r="D3218" s="14"/>
      <c r="E3218" s="14"/>
      <c r="F3218" s="14"/>
      <c r="G3218" s="14"/>
      <c r="H3218" s="325"/>
      <c r="I3218" s="15"/>
      <c r="J3218" s="208"/>
      <c r="K3218" s="17"/>
      <c r="L3218" s="18"/>
    </row>
    <row r="3219" spans="1:12" s="24" customFormat="1" ht="60" customHeight="1" x14ac:dyDescent="0.15">
      <c r="A3219" s="316" t="s">
        <v>35</v>
      </c>
      <c r="B3219" s="317"/>
      <c r="C3219" s="21" t="s">
        <v>177</v>
      </c>
      <c r="D3219" s="21" t="s">
        <v>178</v>
      </c>
      <c r="E3219" s="21" t="s">
        <v>265</v>
      </c>
      <c r="F3219" s="21" t="s">
        <v>179</v>
      </c>
      <c r="G3219" s="21" t="s">
        <v>180</v>
      </c>
      <c r="H3219" s="325"/>
      <c r="I3219" s="15" t="s">
        <v>5</v>
      </c>
      <c r="J3219" s="22" t="s">
        <v>177</v>
      </c>
      <c r="K3219" s="21" t="s">
        <v>127</v>
      </c>
      <c r="L3219" s="23" t="s">
        <v>180</v>
      </c>
    </row>
    <row r="3220" spans="1:12" s="24" customFormat="1" ht="2.25" customHeight="1" thickBot="1" x14ac:dyDescent="0.2">
      <c r="A3220" s="173"/>
      <c r="B3220" s="174"/>
      <c r="C3220" s="175"/>
      <c r="D3220" s="176"/>
      <c r="E3220" s="175"/>
      <c r="F3220" s="176"/>
      <c r="G3220" s="175"/>
      <c r="H3220" s="177"/>
      <c r="I3220" s="178"/>
      <c r="J3220" s="179"/>
      <c r="K3220" s="175"/>
      <c r="L3220" s="180"/>
    </row>
    <row r="3221" spans="1:12" s="141" customFormat="1" ht="11.25" customHeight="1" x14ac:dyDescent="0.15">
      <c r="A3221" s="318" t="s">
        <v>23</v>
      </c>
      <c r="B3221" s="319"/>
      <c r="C3221" s="33">
        <f t="shared" ref="C3221:H3221" si="111">C3223+C3225+C3227+C3229+C3231</f>
        <v>48</v>
      </c>
      <c r="D3221" s="33">
        <f t="shared" si="111"/>
        <v>341</v>
      </c>
      <c r="E3221" s="33">
        <f t="shared" si="111"/>
        <v>1369</v>
      </c>
      <c r="F3221" s="33">
        <f t="shared" si="111"/>
        <v>136</v>
      </c>
      <c r="G3221" s="33">
        <f t="shared" si="111"/>
        <v>59</v>
      </c>
      <c r="H3221" s="33">
        <f t="shared" si="111"/>
        <v>149</v>
      </c>
      <c r="I3221" s="34">
        <f t="shared" ref="I3221:I3230" si="112">SUM(C3221:H3221)</f>
        <v>2102</v>
      </c>
      <c r="J3221" s="35">
        <f>C3221+D3221</f>
        <v>389</v>
      </c>
      <c r="K3221" s="33">
        <f>E3221</f>
        <v>1369</v>
      </c>
      <c r="L3221" s="36">
        <f>SUM(F3221:G3221)</f>
        <v>195</v>
      </c>
    </row>
    <row r="3222" spans="1:12" s="141" customFormat="1" ht="11.25" customHeight="1" thickBot="1" x14ac:dyDescent="0.2">
      <c r="A3222" s="320"/>
      <c r="B3222" s="321"/>
      <c r="C3222" s="142">
        <f>C3221/I3221*100</f>
        <v>2.2835394862036158</v>
      </c>
      <c r="D3222" s="142">
        <f>D3221/I3221*100</f>
        <v>16.222645099904852</v>
      </c>
      <c r="E3222" s="142">
        <f>E3221/I3221*100</f>
        <v>65.128449096098947</v>
      </c>
      <c r="F3222" s="142">
        <f>F3221/I3221*100</f>
        <v>6.4700285442435774</v>
      </c>
      <c r="G3222" s="142">
        <f>G3221/I3221*100</f>
        <v>2.8068506184586108</v>
      </c>
      <c r="H3222" s="181">
        <f>H3221/I3221*100</f>
        <v>7.088487155090391</v>
      </c>
      <c r="I3222" s="167">
        <f t="shared" si="112"/>
        <v>99.999999999999986</v>
      </c>
      <c r="J3222" s="145">
        <f>J3221/I3221*100</f>
        <v>18.506184586108468</v>
      </c>
      <c r="K3222" s="99">
        <f>K3221/I3221*100</f>
        <v>65.128449096098947</v>
      </c>
      <c r="L3222" s="74">
        <f>L3221/I3221*100</f>
        <v>9.2768791627021887</v>
      </c>
    </row>
    <row r="3223" spans="1:12" s="141" customFormat="1" ht="11.45" customHeight="1" x14ac:dyDescent="0.15">
      <c r="A3223" s="298" t="s">
        <v>128</v>
      </c>
      <c r="B3223" s="301" t="s">
        <v>20</v>
      </c>
      <c r="C3223" s="53">
        <v>37</v>
      </c>
      <c r="D3223" s="53">
        <v>236</v>
      </c>
      <c r="E3223" s="53">
        <v>920</v>
      </c>
      <c r="F3223" s="53">
        <v>89</v>
      </c>
      <c r="G3223" s="53">
        <v>43</v>
      </c>
      <c r="H3223" s="53">
        <v>76</v>
      </c>
      <c r="I3223" s="34">
        <f t="shared" si="112"/>
        <v>1401</v>
      </c>
      <c r="J3223" s="35">
        <f>C3223+D3223</f>
        <v>273</v>
      </c>
      <c r="K3223" s="33">
        <f>E3223</f>
        <v>920</v>
      </c>
      <c r="L3223" s="36">
        <f>SUM(F3223:G3223)</f>
        <v>132</v>
      </c>
    </row>
    <row r="3224" spans="1:12" s="141" customFormat="1" ht="11.45" customHeight="1" x14ac:dyDescent="0.15">
      <c r="A3224" s="299"/>
      <c r="B3224" s="302"/>
      <c r="C3224" s="127">
        <f>C3223/I3223*100</f>
        <v>2.6409707351891507</v>
      </c>
      <c r="D3224" s="67">
        <f>D3223/I3223*100</f>
        <v>16.845110635260529</v>
      </c>
      <c r="E3224" s="67">
        <f>E3223/I3223*100</f>
        <v>65.667380442541045</v>
      </c>
      <c r="F3224" s="67">
        <f>F3223/I3223*100</f>
        <v>6.3526052819414698</v>
      </c>
      <c r="G3224" s="67">
        <f>G3223/I3223*100</f>
        <v>3.0692362598144185</v>
      </c>
      <c r="H3224" s="68">
        <f>H3223/I3223*100</f>
        <v>5.4246966452533911</v>
      </c>
      <c r="I3224" s="69">
        <f t="shared" si="112"/>
        <v>100</v>
      </c>
      <c r="J3224" s="107">
        <f>J3223/I3223*100</f>
        <v>19.486081370449678</v>
      </c>
      <c r="K3224" s="51">
        <f>K3223/I3223*100</f>
        <v>65.667380442541045</v>
      </c>
      <c r="L3224" s="52">
        <f>L3223/I3223*100</f>
        <v>9.4218415417558887</v>
      </c>
    </row>
    <row r="3225" spans="1:12" s="141" customFormat="1" ht="11.45" customHeight="1" x14ac:dyDescent="0.15">
      <c r="A3225" s="299"/>
      <c r="B3225" s="303" t="s">
        <v>21</v>
      </c>
      <c r="C3225" s="53">
        <v>7</v>
      </c>
      <c r="D3225" s="53">
        <v>78</v>
      </c>
      <c r="E3225" s="53">
        <v>307</v>
      </c>
      <c r="F3225" s="53">
        <v>33</v>
      </c>
      <c r="G3225" s="53">
        <v>8</v>
      </c>
      <c r="H3225" s="53">
        <v>49</v>
      </c>
      <c r="I3225" s="54">
        <f t="shared" si="112"/>
        <v>482</v>
      </c>
      <c r="J3225" s="70">
        <f>C3225+D3225</f>
        <v>85</v>
      </c>
      <c r="K3225" s="56">
        <f>E3225</f>
        <v>307</v>
      </c>
      <c r="L3225" s="57">
        <f>SUM(F3225:G3225)</f>
        <v>41</v>
      </c>
    </row>
    <row r="3226" spans="1:12" s="141" customFormat="1" ht="11.45" customHeight="1" x14ac:dyDescent="0.15">
      <c r="A3226" s="299"/>
      <c r="B3226" s="303"/>
      <c r="C3226" s="72">
        <f>C3225/I3225*100</f>
        <v>1.4522821576763485</v>
      </c>
      <c r="D3226" s="72">
        <f>D3225/I3225*100</f>
        <v>16.182572614107883</v>
      </c>
      <c r="E3226" s="72">
        <f>E3225/I3225*100</f>
        <v>63.69294605809128</v>
      </c>
      <c r="F3226" s="72">
        <f>F3225/I3225*100</f>
        <v>6.8464730290456437</v>
      </c>
      <c r="G3226" s="72">
        <f>G3225/I3225*100</f>
        <v>1.6597510373443984</v>
      </c>
      <c r="H3226" s="73">
        <f>H3225/I3225*100</f>
        <v>10.165975103734439</v>
      </c>
      <c r="I3226" s="69">
        <f t="shared" si="112"/>
        <v>99.999999999999986</v>
      </c>
      <c r="J3226" s="107">
        <f>J3225/I3225*100</f>
        <v>17.634854771784234</v>
      </c>
      <c r="K3226" s="51">
        <f>K3225/I3225*100</f>
        <v>63.69294605809128</v>
      </c>
      <c r="L3226" s="52">
        <f>L3225/I3225*100</f>
        <v>8.5062240663900415</v>
      </c>
    </row>
    <row r="3227" spans="1:12" s="141" customFormat="1" ht="11.45" customHeight="1" x14ac:dyDescent="0.15">
      <c r="A3227" s="299"/>
      <c r="B3227" s="304" t="s">
        <v>266</v>
      </c>
      <c r="C3227" s="53">
        <v>3</v>
      </c>
      <c r="D3227" s="53">
        <v>20</v>
      </c>
      <c r="E3227" s="53">
        <v>108</v>
      </c>
      <c r="F3227" s="53">
        <v>11</v>
      </c>
      <c r="G3227" s="53">
        <v>6</v>
      </c>
      <c r="H3227" s="53">
        <v>15</v>
      </c>
      <c r="I3227" s="54">
        <f t="shared" si="112"/>
        <v>163</v>
      </c>
      <c r="J3227" s="70">
        <f>C3227+D3227</f>
        <v>23</v>
      </c>
      <c r="K3227" s="56">
        <f>E3227</f>
        <v>108</v>
      </c>
      <c r="L3227" s="57">
        <f>SUM(F3227:G3227)</f>
        <v>17</v>
      </c>
    </row>
    <row r="3228" spans="1:12" s="141" customFormat="1" ht="11.45" customHeight="1" x14ac:dyDescent="0.15">
      <c r="A3228" s="299"/>
      <c r="B3228" s="302"/>
      <c r="C3228" s="67">
        <f>C3227/I3227*100</f>
        <v>1.8404907975460123</v>
      </c>
      <c r="D3228" s="67">
        <f>D3227/I3227*100</f>
        <v>12.269938650306749</v>
      </c>
      <c r="E3228" s="67">
        <f>E3227/I3227*100</f>
        <v>66.257668711656436</v>
      </c>
      <c r="F3228" s="67">
        <f>F3227/I3227*100</f>
        <v>6.7484662576687118</v>
      </c>
      <c r="G3228" s="67">
        <f>G3227/I3227*100</f>
        <v>3.6809815950920246</v>
      </c>
      <c r="H3228" s="68">
        <f>H3227/I3227*100</f>
        <v>9.2024539877300615</v>
      </c>
      <c r="I3228" s="69">
        <f t="shared" si="112"/>
        <v>100</v>
      </c>
      <c r="J3228" s="107">
        <f>J3227/I3227*100</f>
        <v>14.110429447852759</v>
      </c>
      <c r="K3228" s="51">
        <f>K3227/I3227*100</f>
        <v>66.257668711656436</v>
      </c>
      <c r="L3228" s="52">
        <f>L3227/I3227*100</f>
        <v>10.429447852760736</v>
      </c>
    </row>
    <row r="3229" spans="1:12" s="141" customFormat="1" ht="11.45" customHeight="1" x14ac:dyDescent="0.15">
      <c r="A3229" s="299"/>
      <c r="B3229" s="303" t="s">
        <v>182</v>
      </c>
      <c r="C3229" s="53">
        <v>1</v>
      </c>
      <c r="D3229" s="53">
        <v>7</v>
      </c>
      <c r="E3229" s="53">
        <v>34</v>
      </c>
      <c r="F3229" s="53">
        <v>3</v>
      </c>
      <c r="G3229" s="53">
        <v>2</v>
      </c>
      <c r="H3229" s="53">
        <v>9</v>
      </c>
      <c r="I3229" s="54">
        <f t="shared" si="112"/>
        <v>56</v>
      </c>
      <c r="J3229" s="70">
        <f>C3229+D3229</f>
        <v>8</v>
      </c>
      <c r="K3229" s="56">
        <f>E3229</f>
        <v>34</v>
      </c>
      <c r="L3229" s="57">
        <f>SUM(F3229:G3229)</f>
        <v>5</v>
      </c>
    </row>
    <row r="3230" spans="1:12" s="141" customFormat="1" ht="11.45" customHeight="1" thickBot="1" x14ac:dyDescent="0.2">
      <c r="A3230" s="299"/>
      <c r="B3230" s="303"/>
      <c r="C3230" s="131">
        <f>C3229/I3229*100</f>
        <v>1.7857142857142856</v>
      </c>
      <c r="D3230" s="131">
        <f>D3229/I3229*100</f>
        <v>12.5</v>
      </c>
      <c r="E3230" s="131">
        <f>E3229/I3229*100</f>
        <v>60.714285714285708</v>
      </c>
      <c r="F3230" s="131">
        <f>F3229/I3229*100</f>
        <v>5.3571428571428568</v>
      </c>
      <c r="G3230" s="131">
        <f>G3229/I3229*100</f>
        <v>3.5714285714285712</v>
      </c>
      <c r="H3230" s="196">
        <f>H3229/I3229*100</f>
        <v>16.071428571428573</v>
      </c>
      <c r="I3230" s="69">
        <f t="shared" si="112"/>
        <v>100</v>
      </c>
      <c r="J3230" s="107">
        <f>J3229/I3229*100</f>
        <v>14.285714285714285</v>
      </c>
      <c r="K3230" s="51">
        <f>K3229/I3229*100</f>
        <v>60.714285714285708</v>
      </c>
      <c r="L3230" s="52">
        <f>L3229/I3229*100</f>
        <v>8.9285714285714288</v>
      </c>
    </row>
    <row r="3231" spans="1:12" s="141" customFormat="1" ht="11.45" hidden="1" customHeight="1" x14ac:dyDescent="0.15">
      <c r="A3231" s="299"/>
      <c r="B3231" s="304" t="s">
        <v>169</v>
      </c>
      <c r="C3231" s="75">
        <v>0</v>
      </c>
      <c r="D3231" s="75">
        <v>0</v>
      </c>
      <c r="E3231" s="75">
        <v>0</v>
      </c>
      <c r="F3231" s="75">
        <v>0</v>
      </c>
      <c r="G3231" s="75">
        <v>0</v>
      </c>
      <c r="H3231" s="76">
        <v>0</v>
      </c>
      <c r="I3231" s="156">
        <v>0</v>
      </c>
      <c r="J3231" s="157">
        <v>0</v>
      </c>
      <c r="K3231" s="158">
        <v>0</v>
      </c>
      <c r="L3231" s="80">
        <v>0</v>
      </c>
    </row>
    <row r="3232" spans="1:12" s="141" customFormat="1" ht="11.45" hidden="1" customHeight="1" thickBot="1" x14ac:dyDescent="0.2">
      <c r="A3232" s="300"/>
      <c r="B3232" s="305"/>
      <c r="C3232" s="134" t="s">
        <v>119</v>
      </c>
      <c r="D3232" s="134" t="s">
        <v>119</v>
      </c>
      <c r="E3232" s="134" t="s">
        <v>119</v>
      </c>
      <c r="F3232" s="134" t="s">
        <v>119</v>
      </c>
      <c r="G3232" s="134" t="s">
        <v>119</v>
      </c>
      <c r="H3232" s="182" t="s">
        <v>119</v>
      </c>
      <c r="I3232" s="161" t="s">
        <v>119</v>
      </c>
      <c r="J3232" s="162" t="s">
        <v>119</v>
      </c>
      <c r="K3232" s="163" t="s">
        <v>119</v>
      </c>
      <c r="L3232" s="164" t="s">
        <v>119</v>
      </c>
    </row>
    <row r="3233" spans="1:12" s="141" customFormat="1" ht="11.45" customHeight="1" x14ac:dyDescent="0.15">
      <c r="A3233" s="298" t="s">
        <v>170</v>
      </c>
      <c r="B3233" s="301" t="s">
        <v>1</v>
      </c>
      <c r="C3233" s="53">
        <v>19</v>
      </c>
      <c r="D3233" s="53">
        <v>135</v>
      </c>
      <c r="E3233" s="53">
        <v>557</v>
      </c>
      <c r="F3233" s="53">
        <v>75</v>
      </c>
      <c r="G3233" s="53">
        <v>30</v>
      </c>
      <c r="H3233" s="53">
        <v>49</v>
      </c>
      <c r="I3233" s="34">
        <f t="shared" ref="I3233:I3282" si="113">SUM(C3233:H3233)</f>
        <v>865</v>
      </c>
      <c r="J3233" s="35">
        <f>C3233+D3233</f>
        <v>154</v>
      </c>
      <c r="K3233" s="33">
        <f>E3233</f>
        <v>557</v>
      </c>
      <c r="L3233" s="36">
        <f>SUM(F3233:G3233)</f>
        <v>105</v>
      </c>
    </row>
    <row r="3234" spans="1:12" s="141" customFormat="1" ht="11.45" customHeight="1" x14ac:dyDescent="0.15">
      <c r="A3234" s="299"/>
      <c r="B3234" s="303"/>
      <c r="C3234" s="72">
        <f>C3233/I3233*100</f>
        <v>2.1965317919075145</v>
      </c>
      <c r="D3234" s="72">
        <f>D3233/I3233*100</f>
        <v>15.606936416184972</v>
      </c>
      <c r="E3234" s="72">
        <f>E3233/I3233*100</f>
        <v>64.393063583815021</v>
      </c>
      <c r="F3234" s="72">
        <f>F3233/I3233*100</f>
        <v>8.6705202312138727</v>
      </c>
      <c r="G3234" s="72">
        <f>G3233/I3233*100</f>
        <v>3.4682080924855487</v>
      </c>
      <c r="H3234" s="73">
        <f>H3233/I3233*100</f>
        <v>5.6647398843930636</v>
      </c>
      <c r="I3234" s="69">
        <f t="shared" si="113"/>
        <v>99.999999999999986</v>
      </c>
      <c r="J3234" s="107">
        <f>J3233/I3233*100</f>
        <v>17.803468208092486</v>
      </c>
      <c r="K3234" s="51">
        <f>K3233/I3233*100</f>
        <v>64.393063583815021</v>
      </c>
      <c r="L3234" s="52">
        <f>L3233/I3233*100</f>
        <v>12.138728323699421</v>
      </c>
    </row>
    <row r="3235" spans="1:12" s="141" customFormat="1" ht="11.45" customHeight="1" x14ac:dyDescent="0.15">
      <c r="A3235" s="299"/>
      <c r="B3235" s="304" t="s">
        <v>2</v>
      </c>
      <c r="C3235" s="53">
        <v>29</v>
      </c>
      <c r="D3235" s="53">
        <v>205</v>
      </c>
      <c r="E3235" s="53">
        <v>807</v>
      </c>
      <c r="F3235" s="53">
        <v>61</v>
      </c>
      <c r="G3235" s="53">
        <v>29</v>
      </c>
      <c r="H3235" s="53">
        <v>82</v>
      </c>
      <c r="I3235" s="54">
        <f t="shared" si="113"/>
        <v>1213</v>
      </c>
      <c r="J3235" s="70">
        <f>C3235+D3235</f>
        <v>234</v>
      </c>
      <c r="K3235" s="56">
        <f>E3235</f>
        <v>807</v>
      </c>
      <c r="L3235" s="57">
        <f>SUM(F3235:G3235)</f>
        <v>90</v>
      </c>
    </row>
    <row r="3236" spans="1:12" s="141" customFormat="1" ht="11.45" customHeight="1" x14ac:dyDescent="0.15">
      <c r="A3236" s="299"/>
      <c r="B3236" s="302"/>
      <c r="C3236" s="67">
        <f>C3235/I3235*100</f>
        <v>2.3907666941467438</v>
      </c>
      <c r="D3236" s="67">
        <f>D3235/I3235*100</f>
        <v>16.9002473206925</v>
      </c>
      <c r="E3236" s="67">
        <f>E3235/I3235*100</f>
        <v>66.529266281945581</v>
      </c>
      <c r="F3236" s="67">
        <f>F3235/I3235*100</f>
        <v>5.0288540807914259</v>
      </c>
      <c r="G3236" s="67">
        <f>G3235/I3235*100</f>
        <v>2.3907666941467438</v>
      </c>
      <c r="H3236" s="68">
        <f>H3235/I3235*100</f>
        <v>6.7600989282769985</v>
      </c>
      <c r="I3236" s="69">
        <f t="shared" si="113"/>
        <v>100.00000000000001</v>
      </c>
      <c r="J3236" s="107">
        <f>J3235/I3235*100</f>
        <v>19.291014014839241</v>
      </c>
      <c r="K3236" s="51">
        <f>K3235/I3235*100</f>
        <v>66.529266281945581</v>
      </c>
      <c r="L3236" s="52">
        <f>L3235/I3235*100</f>
        <v>7.4196207749381697</v>
      </c>
    </row>
    <row r="3237" spans="1:12" s="141" customFormat="1" ht="11.45" customHeight="1" x14ac:dyDescent="0.15">
      <c r="A3237" s="299"/>
      <c r="B3237" s="303" t="s">
        <v>6</v>
      </c>
      <c r="C3237" s="53">
        <v>0</v>
      </c>
      <c r="D3237" s="53">
        <v>1</v>
      </c>
      <c r="E3237" s="53">
        <v>5</v>
      </c>
      <c r="F3237" s="53">
        <v>0</v>
      </c>
      <c r="G3237" s="53">
        <v>0</v>
      </c>
      <c r="H3237" s="53">
        <v>18</v>
      </c>
      <c r="I3237" s="54">
        <f t="shared" si="113"/>
        <v>24</v>
      </c>
      <c r="J3237" s="70">
        <f>C3237+D3237</f>
        <v>1</v>
      </c>
      <c r="K3237" s="56">
        <f>E3237</f>
        <v>5</v>
      </c>
      <c r="L3237" s="57">
        <f>SUM(F3237:G3237)</f>
        <v>0</v>
      </c>
    </row>
    <row r="3238" spans="1:12" s="141" customFormat="1" ht="11.45" customHeight="1" thickBot="1" x14ac:dyDescent="0.2">
      <c r="A3238" s="300"/>
      <c r="B3238" s="305"/>
      <c r="C3238" s="96">
        <f>C3237/I3237*100</f>
        <v>0</v>
      </c>
      <c r="D3238" s="96">
        <f>D3237/I3237*100</f>
        <v>4.1666666666666661</v>
      </c>
      <c r="E3238" s="96">
        <f>E3237/I3237*100</f>
        <v>20.833333333333336</v>
      </c>
      <c r="F3238" s="96">
        <f>F3237/I3237*100</f>
        <v>0</v>
      </c>
      <c r="G3238" s="96">
        <f>G3237/I3237*100</f>
        <v>0</v>
      </c>
      <c r="H3238" s="97">
        <f>H3237/I3237*100</f>
        <v>75</v>
      </c>
      <c r="I3238" s="167">
        <f t="shared" si="113"/>
        <v>100</v>
      </c>
      <c r="J3238" s="145">
        <f>J3237/I3237*100</f>
        <v>4.1666666666666661</v>
      </c>
      <c r="K3238" s="99">
        <f>K3237/I3237*100</f>
        <v>20.833333333333336</v>
      </c>
      <c r="L3238" s="74">
        <f>L3237/I3237*100</f>
        <v>0</v>
      </c>
    </row>
    <row r="3239" spans="1:12" s="141" customFormat="1" ht="11.45" customHeight="1" x14ac:dyDescent="0.15">
      <c r="A3239" s="298" t="s">
        <v>267</v>
      </c>
      <c r="B3239" s="301" t="s">
        <v>7</v>
      </c>
      <c r="C3239" s="53">
        <v>5</v>
      </c>
      <c r="D3239" s="53">
        <v>10</v>
      </c>
      <c r="E3239" s="53">
        <v>36</v>
      </c>
      <c r="F3239" s="53">
        <v>5</v>
      </c>
      <c r="G3239" s="53">
        <v>0</v>
      </c>
      <c r="H3239" s="53">
        <v>1</v>
      </c>
      <c r="I3239" s="34">
        <f t="shared" si="113"/>
        <v>57</v>
      </c>
      <c r="J3239" s="35">
        <f>C3239+D3239</f>
        <v>15</v>
      </c>
      <c r="K3239" s="33">
        <f>E3239</f>
        <v>36</v>
      </c>
      <c r="L3239" s="36">
        <f>SUM(F3239:G3239)</f>
        <v>5</v>
      </c>
    </row>
    <row r="3240" spans="1:12" s="141" customFormat="1" ht="11.45" customHeight="1" x14ac:dyDescent="0.15">
      <c r="A3240" s="299"/>
      <c r="B3240" s="302"/>
      <c r="C3240" s="67">
        <f>C3239/I3239*100</f>
        <v>8.7719298245614024</v>
      </c>
      <c r="D3240" s="67">
        <f>D3239/I3239*100</f>
        <v>17.543859649122805</v>
      </c>
      <c r="E3240" s="67">
        <f>E3239/I3239*100</f>
        <v>63.157894736842103</v>
      </c>
      <c r="F3240" s="67">
        <f>F3239/I3239*100</f>
        <v>8.7719298245614024</v>
      </c>
      <c r="G3240" s="67">
        <f>G3239/I3239*100</f>
        <v>0</v>
      </c>
      <c r="H3240" s="68">
        <f>H3239/I3239*100</f>
        <v>1.7543859649122806</v>
      </c>
      <c r="I3240" s="69">
        <f t="shared" si="113"/>
        <v>99.999999999999972</v>
      </c>
      <c r="J3240" s="107">
        <f>J3239/I3239*100</f>
        <v>26.315789473684209</v>
      </c>
      <c r="K3240" s="51">
        <f>K3239/I3239*100</f>
        <v>63.157894736842103</v>
      </c>
      <c r="L3240" s="52">
        <f>L3239/I3239*100</f>
        <v>8.7719298245614024</v>
      </c>
    </row>
    <row r="3241" spans="1:12" s="141" customFormat="1" ht="11.45" customHeight="1" x14ac:dyDescent="0.15">
      <c r="A3241" s="299"/>
      <c r="B3241" s="303" t="s">
        <v>8</v>
      </c>
      <c r="C3241" s="53">
        <v>5</v>
      </c>
      <c r="D3241" s="53">
        <v>35</v>
      </c>
      <c r="E3241" s="53">
        <v>115</v>
      </c>
      <c r="F3241" s="53">
        <v>8</v>
      </c>
      <c r="G3241" s="53">
        <v>3</v>
      </c>
      <c r="H3241" s="53">
        <v>5</v>
      </c>
      <c r="I3241" s="54">
        <f t="shared" si="113"/>
        <v>171</v>
      </c>
      <c r="J3241" s="70">
        <f>C3241+D3241</f>
        <v>40</v>
      </c>
      <c r="K3241" s="56">
        <f>E3241</f>
        <v>115</v>
      </c>
      <c r="L3241" s="57">
        <f>SUM(F3241:G3241)</f>
        <v>11</v>
      </c>
    </row>
    <row r="3242" spans="1:12" s="141" customFormat="1" ht="11.45" customHeight="1" x14ac:dyDescent="0.15">
      <c r="A3242" s="299"/>
      <c r="B3242" s="303"/>
      <c r="C3242" s="72">
        <f>C3241/I3241*100</f>
        <v>2.9239766081871341</v>
      </c>
      <c r="D3242" s="72">
        <f>D3241/I3241*100</f>
        <v>20.467836257309941</v>
      </c>
      <c r="E3242" s="72">
        <f>E3241/I3241*100</f>
        <v>67.251461988304101</v>
      </c>
      <c r="F3242" s="72">
        <f>F3241/I3241*100</f>
        <v>4.6783625730994149</v>
      </c>
      <c r="G3242" s="72">
        <f>G3241/I3241*100</f>
        <v>1.7543859649122806</v>
      </c>
      <c r="H3242" s="73">
        <f>H3241/I3241*100</f>
        <v>2.9239766081871341</v>
      </c>
      <c r="I3242" s="69">
        <f t="shared" si="113"/>
        <v>100</v>
      </c>
      <c r="J3242" s="107">
        <f>J3241/I3241*100</f>
        <v>23.391812865497073</v>
      </c>
      <c r="K3242" s="51">
        <f>K3241/I3241*100</f>
        <v>67.251461988304101</v>
      </c>
      <c r="L3242" s="52">
        <f>L3241/I3241*100</f>
        <v>6.4327485380116958</v>
      </c>
    </row>
    <row r="3243" spans="1:12" s="141" customFormat="1" ht="11.45" customHeight="1" x14ac:dyDescent="0.15">
      <c r="A3243" s="299"/>
      <c r="B3243" s="304" t="s">
        <v>9</v>
      </c>
      <c r="C3243" s="53">
        <v>6</v>
      </c>
      <c r="D3243" s="53">
        <v>25</v>
      </c>
      <c r="E3243" s="53">
        <v>175</v>
      </c>
      <c r="F3243" s="53">
        <v>14</v>
      </c>
      <c r="G3243" s="53">
        <v>10</v>
      </c>
      <c r="H3243" s="53">
        <v>5</v>
      </c>
      <c r="I3243" s="54">
        <f t="shared" si="113"/>
        <v>235</v>
      </c>
      <c r="J3243" s="70">
        <f>C3243+D3243</f>
        <v>31</v>
      </c>
      <c r="K3243" s="56">
        <f>E3243</f>
        <v>175</v>
      </c>
      <c r="L3243" s="57">
        <f>SUM(F3243:G3243)</f>
        <v>24</v>
      </c>
    </row>
    <row r="3244" spans="1:12" s="141" customFormat="1" ht="11.45" customHeight="1" x14ac:dyDescent="0.15">
      <c r="A3244" s="299"/>
      <c r="B3244" s="302"/>
      <c r="C3244" s="67">
        <f>C3243/I3243*100</f>
        <v>2.5531914893617018</v>
      </c>
      <c r="D3244" s="67">
        <f>D3243/I3243*100</f>
        <v>10.638297872340425</v>
      </c>
      <c r="E3244" s="67">
        <f>E3243/I3243*100</f>
        <v>74.468085106382972</v>
      </c>
      <c r="F3244" s="67">
        <f>F3243/I3243*100</f>
        <v>5.9574468085106389</v>
      </c>
      <c r="G3244" s="67">
        <f>G3243/I3243*100</f>
        <v>4.2553191489361701</v>
      </c>
      <c r="H3244" s="68">
        <f>H3243/I3243*100</f>
        <v>2.1276595744680851</v>
      </c>
      <c r="I3244" s="69">
        <f t="shared" si="113"/>
        <v>99.999999999999986</v>
      </c>
      <c r="J3244" s="107">
        <f>J3243/I3243*100</f>
        <v>13.191489361702127</v>
      </c>
      <c r="K3244" s="51">
        <f>K3243/I3243*100</f>
        <v>74.468085106382972</v>
      </c>
      <c r="L3244" s="52">
        <f>L3243/I3243*100</f>
        <v>10.212765957446807</v>
      </c>
    </row>
    <row r="3245" spans="1:12" s="141" customFormat="1" ht="11.45" customHeight="1" x14ac:dyDescent="0.15">
      <c r="A3245" s="299"/>
      <c r="B3245" s="303" t="s">
        <v>10</v>
      </c>
      <c r="C3245" s="53">
        <v>5</v>
      </c>
      <c r="D3245" s="53">
        <v>61</v>
      </c>
      <c r="E3245" s="53">
        <v>212</v>
      </c>
      <c r="F3245" s="53">
        <v>19</v>
      </c>
      <c r="G3245" s="53">
        <v>16</v>
      </c>
      <c r="H3245" s="53">
        <v>9</v>
      </c>
      <c r="I3245" s="54">
        <f t="shared" si="113"/>
        <v>322</v>
      </c>
      <c r="J3245" s="70">
        <f>C3245+D3245</f>
        <v>66</v>
      </c>
      <c r="K3245" s="56">
        <f>E3245</f>
        <v>212</v>
      </c>
      <c r="L3245" s="57">
        <f>SUM(F3245:G3245)</f>
        <v>35</v>
      </c>
    </row>
    <row r="3246" spans="1:12" s="141" customFormat="1" ht="11.45" customHeight="1" x14ac:dyDescent="0.15">
      <c r="A3246" s="299"/>
      <c r="B3246" s="303"/>
      <c r="C3246" s="72">
        <f>C3245/I3245*100</f>
        <v>1.5527950310559007</v>
      </c>
      <c r="D3246" s="72">
        <f>D3245/I3245*100</f>
        <v>18.944099378881987</v>
      </c>
      <c r="E3246" s="72">
        <f>E3245/I3245*100</f>
        <v>65.838509316770185</v>
      </c>
      <c r="F3246" s="72">
        <f>F3245/I3245*100</f>
        <v>5.9006211180124222</v>
      </c>
      <c r="G3246" s="72">
        <f>G3245/I3245*100</f>
        <v>4.9689440993788816</v>
      </c>
      <c r="H3246" s="73">
        <f>H3245/I3245*100</f>
        <v>2.7950310559006213</v>
      </c>
      <c r="I3246" s="69">
        <f t="shared" si="113"/>
        <v>100.00000000000001</v>
      </c>
      <c r="J3246" s="107">
        <f>J3245/I3245*100</f>
        <v>20.496894409937887</v>
      </c>
      <c r="K3246" s="51">
        <f>K3245/I3245*100</f>
        <v>65.838509316770185</v>
      </c>
      <c r="L3246" s="52">
        <f>L3245/I3245*100</f>
        <v>10.869565217391305</v>
      </c>
    </row>
    <row r="3247" spans="1:12" s="141" customFormat="1" ht="11.45" customHeight="1" x14ac:dyDescent="0.15">
      <c r="A3247" s="299"/>
      <c r="B3247" s="304" t="s">
        <v>11</v>
      </c>
      <c r="C3247" s="53">
        <v>4</v>
      </c>
      <c r="D3247" s="53">
        <v>56</v>
      </c>
      <c r="E3247" s="53">
        <v>258</v>
      </c>
      <c r="F3247" s="53">
        <v>31</v>
      </c>
      <c r="G3247" s="53">
        <v>13</v>
      </c>
      <c r="H3247" s="53">
        <v>12</v>
      </c>
      <c r="I3247" s="54">
        <f t="shared" si="113"/>
        <v>374</v>
      </c>
      <c r="J3247" s="70">
        <f>C3247+D3247</f>
        <v>60</v>
      </c>
      <c r="K3247" s="56">
        <f>E3247</f>
        <v>258</v>
      </c>
      <c r="L3247" s="57">
        <f>SUM(F3247:G3247)</f>
        <v>44</v>
      </c>
    </row>
    <row r="3248" spans="1:12" s="141" customFormat="1" ht="11.45" customHeight="1" x14ac:dyDescent="0.15">
      <c r="A3248" s="299"/>
      <c r="B3248" s="302"/>
      <c r="C3248" s="67">
        <f>C3247/I3247*100</f>
        <v>1.0695187165775399</v>
      </c>
      <c r="D3248" s="67">
        <f>D3247/I3247*100</f>
        <v>14.973262032085561</v>
      </c>
      <c r="E3248" s="67">
        <f>E3247/I3247*100</f>
        <v>68.983957219251337</v>
      </c>
      <c r="F3248" s="67">
        <f>F3247/I3247*100</f>
        <v>8.2887700534759361</v>
      </c>
      <c r="G3248" s="67">
        <f>G3247/I3247*100</f>
        <v>3.4759358288770055</v>
      </c>
      <c r="H3248" s="68">
        <f>H3247/I3247*100</f>
        <v>3.2085561497326207</v>
      </c>
      <c r="I3248" s="69">
        <f t="shared" si="113"/>
        <v>99.999999999999986</v>
      </c>
      <c r="J3248" s="107">
        <f>J3247/I3247*100</f>
        <v>16.042780748663102</v>
      </c>
      <c r="K3248" s="51">
        <f>K3247/I3247*100</f>
        <v>68.983957219251337</v>
      </c>
      <c r="L3248" s="52">
        <f>L3247/I3247*100</f>
        <v>11.76470588235294</v>
      </c>
    </row>
    <row r="3249" spans="1:12" s="141" customFormat="1" ht="11.45" customHeight="1" x14ac:dyDescent="0.15">
      <c r="A3249" s="299"/>
      <c r="B3249" s="303" t="s">
        <v>12</v>
      </c>
      <c r="C3249" s="53">
        <v>5</v>
      </c>
      <c r="D3249" s="53">
        <v>64</v>
      </c>
      <c r="E3249" s="53">
        <v>278</v>
      </c>
      <c r="F3249" s="53">
        <v>32</v>
      </c>
      <c r="G3249" s="53">
        <v>9</v>
      </c>
      <c r="H3249" s="53">
        <v>24</v>
      </c>
      <c r="I3249" s="54">
        <f t="shared" si="113"/>
        <v>412</v>
      </c>
      <c r="J3249" s="70">
        <f>C3249+D3249</f>
        <v>69</v>
      </c>
      <c r="K3249" s="56">
        <f>E3249</f>
        <v>278</v>
      </c>
      <c r="L3249" s="57">
        <f>SUM(F3249:G3249)</f>
        <v>41</v>
      </c>
    </row>
    <row r="3250" spans="1:12" s="141" customFormat="1" ht="11.45" customHeight="1" x14ac:dyDescent="0.15">
      <c r="A3250" s="299"/>
      <c r="B3250" s="303"/>
      <c r="C3250" s="72">
        <f>C3249/I3249*100</f>
        <v>1.2135922330097086</v>
      </c>
      <c r="D3250" s="72">
        <f>D3249/I3249*100</f>
        <v>15.53398058252427</v>
      </c>
      <c r="E3250" s="72">
        <f>E3249/I3249*100</f>
        <v>67.475728155339809</v>
      </c>
      <c r="F3250" s="72">
        <f>F3249/I3249*100</f>
        <v>7.7669902912621351</v>
      </c>
      <c r="G3250" s="72">
        <f>G3249/I3249*100</f>
        <v>2.1844660194174756</v>
      </c>
      <c r="H3250" s="73">
        <f>H3249/I3249*100</f>
        <v>5.825242718446602</v>
      </c>
      <c r="I3250" s="69">
        <f t="shared" si="113"/>
        <v>100</v>
      </c>
      <c r="J3250" s="107">
        <f>J3249/I3249*100</f>
        <v>16.747572815533982</v>
      </c>
      <c r="K3250" s="51">
        <f>K3249/I3249*100</f>
        <v>67.475728155339809</v>
      </c>
      <c r="L3250" s="52">
        <f>L3249/I3249*100</f>
        <v>9.9514563106796121</v>
      </c>
    </row>
    <row r="3251" spans="1:12" s="141" customFormat="1" ht="11.45" customHeight="1" x14ac:dyDescent="0.15">
      <c r="A3251" s="299"/>
      <c r="B3251" s="304" t="s">
        <v>13</v>
      </c>
      <c r="C3251" s="53">
        <v>18</v>
      </c>
      <c r="D3251" s="53">
        <v>89</v>
      </c>
      <c r="E3251" s="53">
        <v>291</v>
      </c>
      <c r="F3251" s="53">
        <v>27</v>
      </c>
      <c r="G3251" s="53">
        <v>8</v>
      </c>
      <c r="H3251" s="53">
        <v>76</v>
      </c>
      <c r="I3251" s="54">
        <f t="shared" si="113"/>
        <v>509</v>
      </c>
      <c r="J3251" s="70">
        <f>C3251+D3251</f>
        <v>107</v>
      </c>
      <c r="K3251" s="56">
        <f>E3251</f>
        <v>291</v>
      </c>
      <c r="L3251" s="57">
        <f>SUM(F3251:G3251)</f>
        <v>35</v>
      </c>
    </row>
    <row r="3252" spans="1:12" s="141" customFormat="1" ht="11.45" customHeight="1" x14ac:dyDescent="0.15">
      <c r="A3252" s="299"/>
      <c r="B3252" s="302"/>
      <c r="C3252" s="67">
        <f>C3251/I3251*100</f>
        <v>3.5363457760314341</v>
      </c>
      <c r="D3252" s="67">
        <f>D3251/I3251*100</f>
        <v>17.485265225933201</v>
      </c>
      <c r="E3252" s="67">
        <f>E3251/I3251*100</f>
        <v>57.170923379174852</v>
      </c>
      <c r="F3252" s="67">
        <f>F3251/I3251*100</f>
        <v>5.3045186640471513</v>
      </c>
      <c r="G3252" s="67">
        <f>G3251/I3251*100</f>
        <v>1.5717092337917484</v>
      </c>
      <c r="H3252" s="68">
        <f>H3251/I3251*100</f>
        <v>14.931237721021612</v>
      </c>
      <c r="I3252" s="69">
        <f t="shared" si="113"/>
        <v>100.00000000000001</v>
      </c>
      <c r="J3252" s="107">
        <f>J3251/I3251*100</f>
        <v>21.021611001964637</v>
      </c>
      <c r="K3252" s="51">
        <f>K3251/I3251*100</f>
        <v>57.170923379174852</v>
      </c>
      <c r="L3252" s="52">
        <f>L3251/I3251*100</f>
        <v>6.8762278978389002</v>
      </c>
    </row>
    <row r="3253" spans="1:12" s="141" customFormat="1" ht="11.45" customHeight="1" x14ac:dyDescent="0.15">
      <c r="A3253" s="299"/>
      <c r="B3253" s="303" t="s">
        <v>25</v>
      </c>
      <c r="C3253" s="53">
        <v>0</v>
      </c>
      <c r="D3253" s="53">
        <v>1</v>
      </c>
      <c r="E3253" s="53">
        <v>4</v>
      </c>
      <c r="F3253" s="53">
        <v>0</v>
      </c>
      <c r="G3253" s="53">
        <v>0</v>
      </c>
      <c r="H3253" s="53">
        <v>17</v>
      </c>
      <c r="I3253" s="54">
        <f t="shared" si="113"/>
        <v>22</v>
      </c>
      <c r="J3253" s="70">
        <f>C3253+D3253</f>
        <v>1</v>
      </c>
      <c r="K3253" s="56">
        <f>E3253</f>
        <v>4</v>
      </c>
      <c r="L3253" s="57">
        <f>SUM(F3253:G3253)</f>
        <v>0</v>
      </c>
    </row>
    <row r="3254" spans="1:12" s="141" customFormat="1" ht="11.45" customHeight="1" thickBot="1" x14ac:dyDescent="0.2">
      <c r="A3254" s="300"/>
      <c r="B3254" s="305"/>
      <c r="C3254" s="96">
        <f>C3253/I3253*100</f>
        <v>0</v>
      </c>
      <c r="D3254" s="96">
        <f>D3253/I3253*100</f>
        <v>4.5454545454545459</v>
      </c>
      <c r="E3254" s="96">
        <f>E3253/I3253*100</f>
        <v>18.181818181818183</v>
      </c>
      <c r="F3254" s="96">
        <f>F3253/I3253*100</f>
        <v>0</v>
      </c>
      <c r="G3254" s="96">
        <f>G3253/I3253*100</f>
        <v>0</v>
      </c>
      <c r="H3254" s="97">
        <f>H3253/I3253*100</f>
        <v>77.272727272727266</v>
      </c>
      <c r="I3254" s="167">
        <f t="shared" si="113"/>
        <v>100</v>
      </c>
      <c r="J3254" s="145">
        <f>J3253/I3253*100</f>
        <v>4.5454545454545459</v>
      </c>
      <c r="K3254" s="99">
        <f>K3253/I3253*100</f>
        <v>18.181818181818183</v>
      </c>
      <c r="L3254" s="74">
        <f>L3253/I3253*100</f>
        <v>0</v>
      </c>
    </row>
    <row r="3255" spans="1:12" s="141" customFormat="1" ht="11.45" customHeight="1" thickBot="1" x14ac:dyDescent="0.2">
      <c r="A3255" s="306" t="s">
        <v>249</v>
      </c>
      <c r="B3255" s="301" t="s">
        <v>24</v>
      </c>
      <c r="C3255" s="53">
        <v>6</v>
      </c>
      <c r="D3255" s="53">
        <v>35</v>
      </c>
      <c r="E3255" s="53">
        <v>160</v>
      </c>
      <c r="F3255" s="53">
        <v>18</v>
      </c>
      <c r="G3255" s="53">
        <v>7</v>
      </c>
      <c r="H3255" s="53">
        <v>21</v>
      </c>
      <c r="I3255" s="34">
        <f t="shared" si="113"/>
        <v>247</v>
      </c>
      <c r="J3255" s="35">
        <f>C3255+D3255</f>
        <v>41</v>
      </c>
      <c r="K3255" s="33">
        <f>E3255</f>
        <v>160</v>
      </c>
      <c r="L3255" s="36">
        <f>SUM(F3255:G3255)</f>
        <v>25</v>
      </c>
    </row>
    <row r="3256" spans="1:12" s="141" customFormat="1" ht="11.45" customHeight="1" thickTop="1" thickBot="1" x14ac:dyDescent="0.2">
      <c r="A3256" s="307"/>
      <c r="B3256" s="302"/>
      <c r="C3256" s="67">
        <f>C3255/I3255*100</f>
        <v>2.42914979757085</v>
      </c>
      <c r="D3256" s="67">
        <f>D3255/I3255*100</f>
        <v>14.17004048582996</v>
      </c>
      <c r="E3256" s="67">
        <f>E3255/I3255*100</f>
        <v>64.777327935222672</v>
      </c>
      <c r="F3256" s="67">
        <f>F3255/I3255*100</f>
        <v>7.2874493927125501</v>
      </c>
      <c r="G3256" s="67">
        <f>G3255/I3255*100</f>
        <v>2.834008097165992</v>
      </c>
      <c r="H3256" s="68">
        <f>H3255/I3255*100</f>
        <v>8.5020242914979747</v>
      </c>
      <c r="I3256" s="69">
        <f t="shared" si="113"/>
        <v>100</v>
      </c>
      <c r="J3256" s="107">
        <f>J3255/I3255*100</f>
        <v>16.599190283400812</v>
      </c>
      <c r="K3256" s="51">
        <f>K3255/I3255*100</f>
        <v>64.777327935222672</v>
      </c>
      <c r="L3256" s="52">
        <f>L3255/I3255*100</f>
        <v>10.121457489878543</v>
      </c>
    </row>
    <row r="3257" spans="1:12" s="141" customFormat="1" ht="11.45" customHeight="1" thickTop="1" thickBot="1" x14ac:dyDescent="0.2">
      <c r="A3257" s="307"/>
      <c r="B3257" s="303" t="s">
        <v>3</v>
      </c>
      <c r="C3257" s="53">
        <v>4</v>
      </c>
      <c r="D3257" s="53">
        <v>25</v>
      </c>
      <c r="E3257" s="53">
        <v>91</v>
      </c>
      <c r="F3257" s="53">
        <v>15</v>
      </c>
      <c r="G3257" s="53">
        <v>7</v>
      </c>
      <c r="H3257" s="53">
        <v>12</v>
      </c>
      <c r="I3257" s="54">
        <f t="shared" si="113"/>
        <v>154</v>
      </c>
      <c r="J3257" s="70">
        <f>C3257+D3257</f>
        <v>29</v>
      </c>
      <c r="K3257" s="56">
        <f>E3257</f>
        <v>91</v>
      </c>
      <c r="L3257" s="57">
        <f>SUM(F3257:G3257)</f>
        <v>22</v>
      </c>
    </row>
    <row r="3258" spans="1:12" s="141" customFormat="1" ht="11.45" customHeight="1" thickTop="1" thickBot="1" x14ac:dyDescent="0.2">
      <c r="A3258" s="307"/>
      <c r="B3258" s="303"/>
      <c r="C3258" s="72">
        <f>C3257/I3257*100</f>
        <v>2.5974025974025974</v>
      </c>
      <c r="D3258" s="72">
        <f>D3257/I3257*100</f>
        <v>16.233766233766232</v>
      </c>
      <c r="E3258" s="72">
        <f>E3257/I3257*100</f>
        <v>59.090909090909093</v>
      </c>
      <c r="F3258" s="72">
        <f>F3257/I3257*100</f>
        <v>9.7402597402597415</v>
      </c>
      <c r="G3258" s="72">
        <f>G3257/I3257*100</f>
        <v>4.5454545454545459</v>
      </c>
      <c r="H3258" s="73">
        <f>H3257/I3257*100</f>
        <v>7.7922077922077921</v>
      </c>
      <c r="I3258" s="69">
        <f t="shared" si="113"/>
        <v>100.00000000000001</v>
      </c>
      <c r="J3258" s="107">
        <f>J3257/I3257*100</f>
        <v>18.831168831168831</v>
      </c>
      <c r="K3258" s="51">
        <f>K3257/I3257*100</f>
        <v>59.090909090909093</v>
      </c>
      <c r="L3258" s="52">
        <f>L3257/I3257*100</f>
        <v>14.285714285714285</v>
      </c>
    </row>
    <row r="3259" spans="1:12" s="141" customFormat="1" ht="11.45" customHeight="1" thickTop="1" thickBot="1" x14ac:dyDescent="0.2">
      <c r="A3259" s="307"/>
      <c r="B3259" s="304" t="s">
        <v>14</v>
      </c>
      <c r="C3259" s="53">
        <v>10</v>
      </c>
      <c r="D3259" s="53">
        <v>136</v>
      </c>
      <c r="E3259" s="53">
        <v>579</v>
      </c>
      <c r="F3259" s="53">
        <v>51</v>
      </c>
      <c r="G3259" s="53">
        <v>26</v>
      </c>
      <c r="H3259" s="53">
        <v>22</v>
      </c>
      <c r="I3259" s="54">
        <f t="shared" si="113"/>
        <v>824</v>
      </c>
      <c r="J3259" s="70">
        <f>C3259+D3259</f>
        <v>146</v>
      </c>
      <c r="K3259" s="56">
        <f>E3259</f>
        <v>579</v>
      </c>
      <c r="L3259" s="57">
        <f>SUM(F3259:G3259)</f>
        <v>77</v>
      </c>
    </row>
    <row r="3260" spans="1:12" s="141" customFormat="1" ht="11.45" customHeight="1" thickTop="1" thickBot="1" x14ac:dyDescent="0.2">
      <c r="A3260" s="307"/>
      <c r="B3260" s="302"/>
      <c r="C3260" s="67">
        <f>C3259/I3259*100</f>
        <v>1.2135922330097086</v>
      </c>
      <c r="D3260" s="67">
        <f>D3259/I3259*100</f>
        <v>16.50485436893204</v>
      </c>
      <c r="E3260" s="67">
        <f>E3259/I3259*100</f>
        <v>70.266990291262132</v>
      </c>
      <c r="F3260" s="67">
        <f>F3259/I3259*100</f>
        <v>6.1893203883495147</v>
      </c>
      <c r="G3260" s="67">
        <f>G3259/I3259*100</f>
        <v>3.1553398058252426</v>
      </c>
      <c r="H3260" s="68">
        <f>H3259/I3259*100</f>
        <v>2.6699029126213589</v>
      </c>
      <c r="I3260" s="69">
        <f t="shared" si="113"/>
        <v>100</v>
      </c>
      <c r="J3260" s="107">
        <f>J3259/I3259*100</f>
        <v>17.718446601941746</v>
      </c>
      <c r="K3260" s="51">
        <f>K3259/I3259*100</f>
        <v>70.266990291262132</v>
      </c>
      <c r="L3260" s="52">
        <f>L3259/I3259*100</f>
        <v>9.3446601941747574</v>
      </c>
    </row>
    <row r="3261" spans="1:12" s="141" customFormat="1" ht="11.45" customHeight="1" thickTop="1" thickBot="1" x14ac:dyDescent="0.2">
      <c r="A3261" s="307"/>
      <c r="B3261" s="303" t="s">
        <v>15</v>
      </c>
      <c r="C3261" s="53">
        <v>7</v>
      </c>
      <c r="D3261" s="53">
        <v>40</v>
      </c>
      <c r="E3261" s="53">
        <v>125</v>
      </c>
      <c r="F3261" s="53">
        <v>12</v>
      </c>
      <c r="G3261" s="53">
        <v>5</v>
      </c>
      <c r="H3261" s="53">
        <v>9</v>
      </c>
      <c r="I3261" s="54">
        <f t="shared" si="113"/>
        <v>198</v>
      </c>
      <c r="J3261" s="70">
        <f>C3261+D3261</f>
        <v>47</v>
      </c>
      <c r="K3261" s="56">
        <f>E3261</f>
        <v>125</v>
      </c>
      <c r="L3261" s="57">
        <f>SUM(F3261:G3261)</f>
        <v>17</v>
      </c>
    </row>
    <row r="3262" spans="1:12" s="141" customFormat="1" ht="11.45" customHeight="1" thickTop="1" thickBot="1" x14ac:dyDescent="0.2">
      <c r="A3262" s="307"/>
      <c r="B3262" s="303"/>
      <c r="C3262" s="72">
        <f>C3261/I3261*100</f>
        <v>3.535353535353535</v>
      </c>
      <c r="D3262" s="72">
        <f>D3261/I3261*100</f>
        <v>20.202020202020201</v>
      </c>
      <c r="E3262" s="72">
        <f>E3261/I3261*100</f>
        <v>63.131313131313128</v>
      </c>
      <c r="F3262" s="72">
        <f>F3261/I3261*100</f>
        <v>6.0606060606060606</v>
      </c>
      <c r="G3262" s="72">
        <f>G3261/I3261*100</f>
        <v>2.5252525252525251</v>
      </c>
      <c r="H3262" s="73">
        <f>H3261/I3261*100</f>
        <v>4.5454545454545459</v>
      </c>
      <c r="I3262" s="69">
        <f t="shared" si="113"/>
        <v>100</v>
      </c>
      <c r="J3262" s="107">
        <f>J3261/I3261*100</f>
        <v>23.737373737373737</v>
      </c>
      <c r="K3262" s="51">
        <f>K3261/I3261*100</f>
        <v>63.131313131313128</v>
      </c>
      <c r="L3262" s="52">
        <f>L3261/I3261*100</f>
        <v>8.5858585858585847</v>
      </c>
    </row>
    <row r="3263" spans="1:12" s="141" customFormat="1" ht="11.45" customHeight="1" thickTop="1" thickBot="1" x14ac:dyDescent="0.2">
      <c r="A3263" s="307"/>
      <c r="B3263" s="304" t="s">
        <v>26</v>
      </c>
      <c r="C3263" s="53">
        <v>5</v>
      </c>
      <c r="D3263" s="53">
        <v>16</v>
      </c>
      <c r="E3263" s="53">
        <v>41</v>
      </c>
      <c r="F3263" s="53">
        <v>6</v>
      </c>
      <c r="G3263" s="53">
        <v>0</v>
      </c>
      <c r="H3263" s="53">
        <v>2</v>
      </c>
      <c r="I3263" s="54">
        <f t="shared" si="113"/>
        <v>70</v>
      </c>
      <c r="J3263" s="70">
        <f>C3263+D3263</f>
        <v>21</v>
      </c>
      <c r="K3263" s="56">
        <f>E3263</f>
        <v>41</v>
      </c>
      <c r="L3263" s="57">
        <f>SUM(F3263:G3263)</f>
        <v>6</v>
      </c>
    </row>
    <row r="3264" spans="1:12" s="141" customFormat="1" ht="11.45" customHeight="1" thickTop="1" thickBot="1" x14ac:dyDescent="0.2">
      <c r="A3264" s="307"/>
      <c r="B3264" s="302"/>
      <c r="C3264" s="67">
        <f>C3263/I3263*100</f>
        <v>7.1428571428571423</v>
      </c>
      <c r="D3264" s="67">
        <f>D3263/I3263*100</f>
        <v>22.857142857142858</v>
      </c>
      <c r="E3264" s="67">
        <f>E3263/I3263*100</f>
        <v>58.571428571428577</v>
      </c>
      <c r="F3264" s="67">
        <f>F3263/I3263*100</f>
        <v>8.5714285714285712</v>
      </c>
      <c r="G3264" s="67">
        <f>G3263/I3263*100</f>
        <v>0</v>
      </c>
      <c r="H3264" s="68">
        <f>H3263/I3263*100</f>
        <v>2.8571428571428572</v>
      </c>
      <c r="I3264" s="69">
        <f t="shared" si="113"/>
        <v>100.00000000000001</v>
      </c>
      <c r="J3264" s="107">
        <f>J3263/I3263*100</f>
        <v>30</v>
      </c>
      <c r="K3264" s="51">
        <f>K3263/I3263*100</f>
        <v>58.571428571428577</v>
      </c>
      <c r="L3264" s="52">
        <f>L3263/I3263*100</f>
        <v>8.5714285714285712</v>
      </c>
    </row>
    <row r="3265" spans="1:12" s="2" customFormat="1" ht="11.45" customHeight="1" thickTop="1" thickBot="1" x14ac:dyDescent="0.2">
      <c r="A3265" s="307"/>
      <c r="B3265" s="303" t="s">
        <v>27</v>
      </c>
      <c r="C3265" s="53">
        <v>12</v>
      </c>
      <c r="D3265" s="53">
        <v>70</v>
      </c>
      <c r="E3265" s="53">
        <v>295</v>
      </c>
      <c r="F3265" s="53">
        <v>28</v>
      </c>
      <c r="G3265" s="53">
        <v>10</v>
      </c>
      <c r="H3265" s="53">
        <v>51</v>
      </c>
      <c r="I3265" s="54">
        <f t="shared" si="113"/>
        <v>466</v>
      </c>
      <c r="J3265" s="70">
        <f>C3265+D3265</f>
        <v>82</v>
      </c>
      <c r="K3265" s="56">
        <f>E3265</f>
        <v>295</v>
      </c>
      <c r="L3265" s="57">
        <f>SUM(F3265:G3265)</f>
        <v>38</v>
      </c>
    </row>
    <row r="3266" spans="1:12" s="2" customFormat="1" ht="11.45" customHeight="1" thickTop="1" thickBot="1" x14ac:dyDescent="0.2">
      <c r="A3266" s="307"/>
      <c r="B3266" s="303"/>
      <c r="C3266" s="72">
        <f>C3265/I3265*100</f>
        <v>2.5751072961373391</v>
      </c>
      <c r="D3266" s="72">
        <f>D3265/I3265*100</f>
        <v>15.021459227467812</v>
      </c>
      <c r="E3266" s="72">
        <f>E3265/I3265*100</f>
        <v>63.30472103004292</v>
      </c>
      <c r="F3266" s="72">
        <f>F3265/I3265*100</f>
        <v>6.0085836909871242</v>
      </c>
      <c r="G3266" s="72">
        <f>G3265/I3265*100</f>
        <v>2.1459227467811157</v>
      </c>
      <c r="H3266" s="73">
        <f>H3265/I3265*100</f>
        <v>10.944206008583691</v>
      </c>
      <c r="I3266" s="69">
        <f t="shared" si="113"/>
        <v>100</v>
      </c>
      <c r="J3266" s="107">
        <f>J3265/I3265*100</f>
        <v>17.596566523605151</v>
      </c>
      <c r="K3266" s="51">
        <f>K3265/I3265*100</f>
        <v>63.30472103004292</v>
      </c>
      <c r="L3266" s="52">
        <f>L3265/I3265*100</f>
        <v>8.1545064377682408</v>
      </c>
    </row>
    <row r="3267" spans="1:12" s="2" customFormat="1" ht="11.45" customHeight="1" thickTop="1" thickBot="1" x14ac:dyDescent="0.2">
      <c r="A3267" s="307"/>
      <c r="B3267" s="304" t="s">
        <v>0</v>
      </c>
      <c r="C3267" s="53">
        <v>4</v>
      </c>
      <c r="D3267" s="53">
        <v>16</v>
      </c>
      <c r="E3267" s="53">
        <v>62</v>
      </c>
      <c r="F3267" s="53">
        <v>5</v>
      </c>
      <c r="G3267" s="53">
        <v>4</v>
      </c>
      <c r="H3267" s="53">
        <v>10</v>
      </c>
      <c r="I3267" s="54">
        <f t="shared" si="113"/>
        <v>101</v>
      </c>
      <c r="J3267" s="70">
        <f>C3267+D3267</f>
        <v>20</v>
      </c>
      <c r="K3267" s="56">
        <f>E3267</f>
        <v>62</v>
      </c>
      <c r="L3267" s="57">
        <f>SUM(F3267:G3267)</f>
        <v>9</v>
      </c>
    </row>
    <row r="3268" spans="1:12" s="2" customFormat="1" ht="11.45" customHeight="1" thickTop="1" thickBot="1" x14ac:dyDescent="0.2">
      <c r="A3268" s="307"/>
      <c r="B3268" s="302"/>
      <c r="C3268" s="67">
        <f>C3267/I3267*100</f>
        <v>3.9603960396039604</v>
      </c>
      <c r="D3268" s="67">
        <f>D3267/I3267*100</f>
        <v>15.841584158415841</v>
      </c>
      <c r="E3268" s="67">
        <f>E3267/I3267*100</f>
        <v>61.386138613861384</v>
      </c>
      <c r="F3268" s="67">
        <f>F3267/I3267*100</f>
        <v>4.9504950495049505</v>
      </c>
      <c r="G3268" s="67">
        <f>G3267/I3267*100</f>
        <v>3.9603960396039604</v>
      </c>
      <c r="H3268" s="68">
        <f>H3267/I3267*100</f>
        <v>9.9009900990099009</v>
      </c>
      <c r="I3268" s="69">
        <f t="shared" si="113"/>
        <v>100</v>
      </c>
      <c r="J3268" s="107">
        <f>J3267/I3267*100</f>
        <v>19.801980198019802</v>
      </c>
      <c r="K3268" s="51">
        <f>K3267/I3267*100</f>
        <v>61.386138613861384</v>
      </c>
      <c r="L3268" s="52">
        <f>L3267/I3267*100</f>
        <v>8.9108910891089099</v>
      </c>
    </row>
    <row r="3269" spans="1:12" s="2" customFormat="1" ht="11.45" customHeight="1" thickTop="1" thickBot="1" x14ac:dyDescent="0.2">
      <c r="A3269" s="307"/>
      <c r="B3269" s="303" t="s">
        <v>25</v>
      </c>
      <c r="C3269" s="53">
        <v>0</v>
      </c>
      <c r="D3269" s="53">
        <v>3</v>
      </c>
      <c r="E3269" s="53">
        <v>16</v>
      </c>
      <c r="F3269" s="53">
        <v>1</v>
      </c>
      <c r="G3269" s="53">
        <v>0</v>
      </c>
      <c r="H3269" s="53">
        <v>22</v>
      </c>
      <c r="I3269" s="54">
        <f t="shared" si="113"/>
        <v>42</v>
      </c>
      <c r="J3269" s="70">
        <f>C3269+D3269</f>
        <v>3</v>
      </c>
      <c r="K3269" s="56">
        <f>E3269</f>
        <v>16</v>
      </c>
      <c r="L3269" s="57">
        <f>SUM(F3269:G3269)</f>
        <v>1</v>
      </c>
    </row>
    <row r="3270" spans="1:12" s="2" customFormat="1" ht="11.45" customHeight="1" thickTop="1" thickBot="1" x14ac:dyDescent="0.2">
      <c r="A3270" s="308"/>
      <c r="B3270" s="305"/>
      <c r="C3270" s="96">
        <f>C3269/I3269*100</f>
        <v>0</v>
      </c>
      <c r="D3270" s="96">
        <f>D3269/I3269*100</f>
        <v>7.1428571428571423</v>
      </c>
      <c r="E3270" s="96">
        <f>E3269/I3269*100</f>
        <v>38.095238095238095</v>
      </c>
      <c r="F3270" s="96">
        <f>F3269/I3269*100</f>
        <v>2.3809523809523809</v>
      </c>
      <c r="G3270" s="96">
        <f>G3269/I3269*100</f>
        <v>0</v>
      </c>
      <c r="H3270" s="97">
        <f>H3269/I3269*100</f>
        <v>52.380952380952387</v>
      </c>
      <c r="I3270" s="167">
        <f t="shared" si="113"/>
        <v>100</v>
      </c>
      <c r="J3270" s="145">
        <f>J3269/I3269*100</f>
        <v>7.1428571428571423</v>
      </c>
      <c r="K3270" s="99">
        <f>K3269/I3269*100</f>
        <v>38.095238095238095</v>
      </c>
      <c r="L3270" s="74">
        <f>L3269/I3269*100</f>
        <v>2.3809523809523809</v>
      </c>
    </row>
    <row r="3271" spans="1:12" s="2" customFormat="1" ht="11.45" customHeight="1" x14ac:dyDescent="0.15">
      <c r="A3271" s="298" t="s">
        <v>22</v>
      </c>
      <c r="B3271" s="301" t="s">
        <v>28</v>
      </c>
      <c r="C3271" s="53">
        <v>9</v>
      </c>
      <c r="D3271" s="53">
        <v>27</v>
      </c>
      <c r="E3271" s="53">
        <v>159</v>
      </c>
      <c r="F3271" s="53">
        <v>13</v>
      </c>
      <c r="G3271" s="53">
        <v>8</v>
      </c>
      <c r="H3271" s="53">
        <v>19</v>
      </c>
      <c r="I3271" s="34">
        <f t="shared" si="113"/>
        <v>235</v>
      </c>
      <c r="J3271" s="35">
        <f>C3271+D3271</f>
        <v>36</v>
      </c>
      <c r="K3271" s="33">
        <f>E3271</f>
        <v>159</v>
      </c>
      <c r="L3271" s="36">
        <f>SUM(F3271:G3271)</f>
        <v>21</v>
      </c>
    </row>
    <row r="3272" spans="1:12" s="2" customFormat="1" ht="11.45" customHeight="1" x14ac:dyDescent="0.15">
      <c r="A3272" s="299"/>
      <c r="B3272" s="302"/>
      <c r="C3272" s="67">
        <f>C3271/I3271*100</f>
        <v>3.8297872340425529</v>
      </c>
      <c r="D3272" s="67">
        <f>D3271/I3271*100</f>
        <v>11.48936170212766</v>
      </c>
      <c r="E3272" s="67">
        <f>E3271/I3271*100</f>
        <v>67.659574468085111</v>
      </c>
      <c r="F3272" s="67">
        <f>F3271/I3271*100</f>
        <v>5.5319148936170208</v>
      </c>
      <c r="G3272" s="67">
        <f>G3271/I3271*100</f>
        <v>3.4042553191489362</v>
      </c>
      <c r="H3272" s="68">
        <f>H3271/I3271*100</f>
        <v>8.085106382978724</v>
      </c>
      <c r="I3272" s="69">
        <f t="shared" si="113"/>
        <v>99.999999999999986</v>
      </c>
      <c r="J3272" s="107">
        <f>J3271/I3271*100</f>
        <v>15.319148936170212</v>
      </c>
      <c r="K3272" s="51">
        <f>K3271/I3271*100</f>
        <v>67.659574468085111</v>
      </c>
      <c r="L3272" s="52">
        <f>L3271/I3271*100</f>
        <v>8.9361702127659584</v>
      </c>
    </row>
    <row r="3273" spans="1:12" s="2" customFormat="1" ht="11.45" customHeight="1" x14ac:dyDescent="0.15">
      <c r="A3273" s="299"/>
      <c r="B3273" s="303" t="s">
        <v>29</v>
      </c>
      <c r="C3273" s="53">
        <v>7</v>
      </c>
      <c r="D3273" s="53">
        <v>67</v>
      </c>
      <c r="E3273" s="53">
        <v>204</v>
      </c>
      <c r="F3273" s="53">
        <v>28</v>
      </c>
      <c r="G3273" s="53">
        <v>12</v>
      </c>
      <c r="H3273" s="53">
        <v>19</v>
      </c>
      <c r="I3273" s="54">
        <f t="shared" si="113"/>
        <v>337</v>
      </c>
      <c r="J3273" s="70">
        <f>C3273+D3273</f>
        <v>74</v>
      </c>
      <c r="K3273" s="56">
        <f>E3273</f>
        <v>204</v>
      </c>
      <c r="L3273" s="57">
        <f>SUM(F3273:G3273)</f>
        <v>40</v>
      </c>
    </row>
    <row r="3274" spans="1:12" s="2" customFormat="1" ht="11.45" customHeight="1" x14ac:dyDescent="0.15">
      <c r="A3274" s="299"/>
      <c r="B3274" s="303"/>
      <c r="C3274" s="72">
        <f>C3273/I3273*100</f>
        <v>2.0771513353115725</v>
      </c>
      <c r="D3274" s="72">
        <f>D3273/I3273*100</f>
        <v>19.881305637982198</v>
      </c>
      <c r="E3274" s="72">
        <f>E3273/I3273*100</f>
        <v>60.534124629080125</v>
      </c>
      <c r="F3274" s="72">
        <f>F3273/I3273*100</f>
        <v>8.3086053412462899</v>
      </c>
      <c r="G3274" s="72">
        <f>G3273/I3273*100</f>
        <v>3.5608308605341246</v>
      </c>
      <c r="H3274" s="73">
        <f>H3273/I3273*100</f>
        <v>5.637982195845697</v>
      </c>
      <c r="I3274" s="69">
        <f t="shared" si="113"/>
        <v>100</v>
      </c>
      <c r="J3274" s="107">
        <f>J3273/I3273*100</f>
        <v>21.958456973293767</v>
      </c>
      <c r="K3274" s="51">
        <f>K3273/I3273*100</f>
        <v>60.534124629080125</v>
      </c>
      <c r="L3274" s="52">
        <f>L3273/I3273*100</f>
        <v>11.869436201780417</v>
      </c>
    </row>
    <row r="3275" spans="1:12" s="2" customFormat="1" ht="11.45" customHeight="1" x14ac:dyDescent="0.15">
      <c r="A3275" s="299"/>
      <c r="B3275" s="304" t="s">
        <v>30</v>
      </c>
      <c r="C3275" s="53">
        <v>17</v>
      </c>
      <c r="D3275" s="53">
        <v>144</v>
      </c>
      <c r="E3275" s="53">
        <v>654</v>
      </c>
      <c r="F3275" s="53">
        <v>62</v>
      </c>
      <c r="G3275" s="53">
        <v>31</v>
      </c>
      <c r="H3275" s="53">
        <v>51</v>
      </c>
      <c r="I3275" s="54">
        <f t="shared" si="113"/>
        <v>959</v>
      </c>
      <c r="J3275" s="70">
        <f>C3275+D3275</f>
        <v>161</v>
      </c>
      <c r="K3275" s="56">
        <f>E3275</f>
        <v>654</v>
      </c>
      <c r="L3275" s="57">
        <f>SUM(F3275:G3275)</f>
        <v>93</v>
      </c>
    </row>
    <row r="3276" spans="1:12" s="2" customFormat="1" ht="11.45" customHeight="1" x14ac:dyDescent="0.15">
      <c r="A3276" s="299"/>
      <c r="B3276" s="302"/>
      <c r="C3276" s="67">
        <f>C3275/I3275*100</f>
        <v>1.7726798748696557</v>
      </c>
      <c r="D3276" s="67">
        <f>D3275/I3275*100</f>
        <v>15.015641293013557</v>
      </c>
      <c r="E3276" s="67">
        <f>E3275/I3275*100</f>
        <v>68.196037539103244</v>
      </c>
      <c r="F3276" s="67">
        <f>F3275/I3275*100</f>
        <v>6.4650677789363922</v>
      </c>
      <c r="G3276" s="67">
        <f>G3275/I3275*100</f>
        <v>3.2325338894681961</v>
      </c>
      <c r="H3276" s="68">
        <f>H3275/I3275*100</f>
        <v>5.3180396246089678</v>
      </c>
      <c r="I3276" s="69">
        <f t="shared" si="113"/>
        <v>100.00000000000001</v>
      </c>
      <c r="J3276" s="107">
        <f>J3275/I3275*100</f>
        <v>16.788321167883211</v>
      </c>
      <c r="K3276" s="51">
        <f>K3275/I3275*100</f>
        <v>68.196037539103244</v>
      </c>
      <c r="L3276" s="52">
        <f>L3275/I3275*100</f>
        <v>9.6976016684045891</v>
      </c>
    </row>
    <row r="3277" spans="1:12" s="2" customFormat="1" ht="11.45" customHeight="1" x14ac:dyDescent="0.15">
      <c r="A3277" s="299"/>
      <c r="B3277" s="303" t="s">
        <v>31</v>
      </c>
      <c r="C3277" s="53">
        <v>11</v>
      </c>
      <c r="D3277" s="53">
        <v>71</v>
      </c>
      <c r="E3277" s="53">
        <v>265</v>
      </c>
      <c r="F3277" s="53">
        <v>25</v>
      </c>
      <c r="G3277" s="53">
        <v>7</v>
      </c>
      <c r="H3277" s="53">
        <v>18</v>
      </c>
      <c r="I3277" s="54">
        <f t="shared" si="113"/>
        <v>397</v>
      </c>
      <c r="J3277" s="70">
        <f>C3277+D3277</f>
        <v>82</v>
      </c>
      <c r="K3277" s="56">
        <f>E3277</f>
        <v>265</v>
      </c>
      <c r="L3277" s="57">
        <f>SUM(F3277:G3277)</f>
        <v>32</v>
      </c>
    </row>
    <row r="3278" spans="1:12" s="2" customFormat="1" ht="11.45" customHeight="1" x14ac:dyDescent="0.15">
      <c r="A3278" s="299"/>
      <c r="B3278" s="303"/>
      <c r="C3278" s="72">
        <f>C3277/I3277*100</f>
        <v>2.770780856423174</v>
      </c>
      <c r="D3278" s="72">
        <f>D3277/I3277*100</f>
        <v>17.884130982367758</v>
      </c>
      <c r="E3278" s="72">
        <f>E3277/I3277*100</f>
        <v>66.750629722921914</v>
      </c>
      <c r="F3278" s="72">
        <f>F3277/I3277*100</f>
        <v>6.2972292191435768</v>
      </c>
      <c r="G3278" s="72">
        <f>G3277/I3277*100</f>
        <v>1.7632241813602016</v>
      </c>
      <c r="H3278" s="73">
        <f>H3277/I3277*100</f>
        <v>4.5340050377833752</v>
      </c>
      <c r="I3278" s="69">
        <f t="shared" si="113"/>
        <v>100</v>
      </c>
      <c r="J3278" s="107">
        <f>J3277/I3277*100</f>
        <v>20.65491183879093</v>
      </c>
      <c r="K3278" s="51">
        <f>K3277/I3277*100</f>
        <v>66.750629722921914</v>
      </c>
      <c r="L3278" s="52">
        <f>L3277/I3277*100</f>
        <v>8.0604534005037785</v>
      </c>
    </row>
    <row r="3279" spans="1:12" s="2" customFormat="1" ht="11.45" customHeight="1" x14ac:dyDescent="0.15">
      <c r="A3279" s="299"/>
      <c r="B3279" s="304" t="s">
        <v>58</v>
      </c>
      <c r="C3279" s="53">
        <v>4</v>
      </c>
      <c r="D3279" s="53">
        <v>29</v>
      </c>
      <c r="E3279" s="53">
        <v>78</v>
      </c>
      <c r="F3279" s="53">
        <v>8</v>
      </c>
      <c r="G3279" s="53">
        <v>1</v>
      </c>
      <c r="H3279" s="53">
        <v>14</v>
      </c>
      <c r="I3279" s="54">
        <f t="shared" si="113"/>
        <v>134</v>
      </c>
      <c r="J3279" s="70">
        <f>C3279+D3279</f>
        <v>33</v>
      </c>
      <c r="K3279" s="56">
        <f>E3279</f>
        <v>78</v>
      </c>
      <c r="L3279" s="57">
        <f>SUM(F3279:G3279)</f>
        <v>9</v>
      </c>
    </row>
    <row r="3280" spans="1:12" s="2" customFormat="1" ht="11.45" customHeight="1" x14ac:dyDescent="0.15">
      <c r="A3280" s="299"/>
      <c r="B3280" s="302"/>
      <c r="C3280" s="72">
        <f>C3279/I3279*100</f>
        <v>2.9850746268656714</v>
      </c>
      <c r="D3280" s="72">
        <f>D3279/I3279*100</f>
        <v>21.641791044776117</v>
      </c>
      <c r="E3280" s="72">
        <f>E3279/I3279*100</f>
        <v>58.208955223880601</v>
      </c>
      <c r="F3280" s="72">
        <f>F3279/I3279*100</f>
        <v>5.9701492537313428</v>
      </c>
      <c r="G3280" s="72">
        <f>G3279/I3279*100</f>
        <v>0.74626865671641784</v>
      </c>
      <c r="H3280" s="73">
        <f>H3279/I3279*100</f>
        <v>10.44776119402985</v>
      </c>
      <c r="I3280" s="69">
        <f t="shared" si="113"/>
        <v>100.00000000000001</v>
      </c>
      <c r="J3280" s="107">
        <f>J3279/I3279*100</f>
        <v>24.626865671641792</v>
      </c>
      <c r="K3280" s="51">
        <f>K3279/I3279*100</f>
        <v>58.208955223880601</v>
      </c>
      <c r="L3280" s="52">
        <f>L3279/I3279*100</f>
        <v>6.7164179104477615</v>
      </c>
    </row>
    <row r="3281" spans="1:12" s="2" customFormat="1" ht="11.45" customHeight="1" x14ac:dyDescent="0.15">
      <c r="A3281" s="299"/>
      <c r="B3281" s="303" t="s">
        <v>25</v>
      </c>
      <c r="C3281" s="53">
        <v>0</v>
      </c>
      <c r="D3281" s="53">
        <v>3</v>
      </c>
      <c r="E3281" s="53">
        <v>9</v>
      </c>
      <c r="F3281" s="53">
        <v>0</v>
      </c>
      <c r="G3281" s="53">
        <v>0</v>
      </c>
      <c r="H3281" s="53">
        <v>28</v>
      </c>
      <c r="I3281" s="54">
        <f t="shared" si="113"/>
        <v>40</v>
      </c>
      <c r="J3281" s="70">
        <f>C3281+D3281</f>
        <v>3</v>
      </c>
      <c r="K3281" s="56">
        <f>E3281</f>
        <v>9</v>
      </c>
      <c r="L3281" s="57">
        <f>SUM(F3281:G3281)</f>
        <v>0</v>
      </c>
    </row>
    <row r="3282" spans="1:12" s="2" customFormat="1" ht="11.45" customHeight="1" thickBot="1" x14ac:dyDescent="0.2">
      <c r="A3282" s="300"/>
      <c r="B3282" s="305"/>
      <c r="C3282" s="38">
        <f>C3281/I3281*100</f>
        <v>0</v>
      </c>
      <c r="D3282" s="38">
        <f>D3281/I3281*100</f>
        <v>7.5</v>
      </c>
      <c r="E3282" s="38">
        <f>E3281/I3281*100</f>
        <v>22.5</v>
      </c>
      <c r="F3282" s="38">
        <f>F3281/I3281*100</f>
        <v>0</v>
      </c>
      <c r="G3282" s="38">
        <f>G3281/I3281*100</f>
        <v>0</v>
      </c>
      <c r="H3282" s="39">
        <f>H3281/I3281*100</f>
        <v>70</v>
      </c>
      <c r="I3282" s="167">
        <f t="shared" si="113"/>
        <v>100</v>
      </c>
      <c r="J3282" s="145">
        <f>J3281/I3281*100</f>
        <v>7.5</v>
      </c>
      <c r="K3282" s="99">
        <f>K3281/I3281*100</f>
        <v>22.5</v>
      </c>
      <c r="L3282" s="74">
        <f>L3281/I3281*100</f>
        <v>0</v>
      </c>
    </row>
    <row r="3283" spans="1:12" s="240" customFormat="1" ht="15" customHeight="1" x14ac:dyDescent="0.15">
      <c r="A3283" s="115"/>
      <c r="B3283" s="116"/>
      <c r="C3283" s="234"/>
      <c r="D3283" s="234"/>
      <c r="E3283" s="234"/>
      <c r="F3283" s="234"/>
      <c r="G3283" s="234"/>
      <c r="H3283" s="234"/>
      <c r="I3283" s="139"/>
      <c r="J3283" s="139"/>
      <c r="K3283" s="139"/>
      <c r="L3283" s="139"/>
    </row>
    <row r="3284" spans="1:12" s="240" customFormat="1" ht="15" customHeight="1" x14ac:dyDescent="0.15">
      <c r="A3284" s="115"/>
      <c r="B3284" s="116"/>
      <c r="C3284" s="234"/>
      <c r="D3284" s="234"/>
      <c r="E3284" s="234"/>
      <c r="F3284" s="234"/>
      <c r="G3284" s="234"/>
      <c r="H3284" s="234"/>
      <c r="I3284" s="139"/>
      <c r="J3284" s="139"/>
      <c r="K3284" s="139"/>
      <c r="L3284" s="139"/>
    </row>
    <row r="3285" spans="1:12" s="4" customFormat="1" ht="30" customHeight="1" thickBot="1" x14ac:dyDescent="0.2">
      <c r="A3285" s="309" t="s">
        <v>78</v>
      </c>
      <c r="B3285" s="309"/>
      <c r="C3285" s="309"/>
      <c r="D3285" s="309"/>
      <c r="E3285" s="309"/>
      <c r="F3285" s="309"/>
      <c r="G3285" s="309"/>
      <c r="H3285" s="309"/>
      <c r="I3285" s="309"/>
      <c r="J3285" s="309"/>
      <c r="K3285" s="309"/>
      <c r="L3285" s="309"/>
    </row>
    <row r="3286" spans="1:12" s="2" customFormat="1" ht="2.25" customHeight="1" x14ac:dyDescent="0.15">
      <c r="A3286" s="310" t="s">
        <v>261</v>
      </c>
      <c r="B3286" s="311"/>
      <c r="C3286" s="5"/>
      <c r="D3286" s="5"/>
      <c r="E3286" s="5"/>
      <c r="F3286" s="5"/>
      <c r="G3286" s="5"/>
      <c r="H3286" s="209"/>
      <c r="I3286" s="7"/>
      <c r="J3286" s="210"/>
      <c r="K3286" s="5"/>
      <c r="L3286" s="9"/>
    </row>
    <row r="3287" spans="1:12" s="2" customFormat="1" ht="10.15" customHeight="1" x14ac:dyDescent="0.15">
      <c r="A3287" s="312"/>
      <c r="B3287" s="313"/>
      <c r="C3287" s="10">
        <v>1</v>
      </c>
      <c r="D3287" s="10">
        <v>2</v>
      </c>
      <c r="E3287" s="10">
        <v>3</v>
      </c>
      <c r="F3287" s="10">
        <v>4</v>
      </c>
      <c r="G3287" s="10">
        <v>5</v>
      </c>
      <c r="H3287" s="325" t="s">
        <v>262</v>
      </c>
      <c r="I3287" s="11"/>
      <c r="J3287" s="207" t="s">
        <v>263</v>
      </c>
      <c r="K3287" s="10">
        <v>3</v>
      </c>
      <c r="L3287" s="13" t="s">
        <v>264</v>
      </c>
    </row>
    <row r="3288" spans="1:12" s="2" customFormat="1" ht="2.25" customHeight="1" x14ac:dyDescent="0.15">
      <c r="A3288" s="312"/>
      <c r="B3288" s="313"/>
      <c r="C3288" s="10"/>
      <c r="D3288" s="10"/>
      <c r="E3288" s="10"/>
      <c r="F3288" s="10"/>
      <c r="G3288" s="10"/>
      <c r="H3288" s="325"/>
      <c r="I3288" s="11"/>
      <c r="J3288" s="207"/>
      <c r="K3288" s="10"/>
      <c r="L3288" s="13"/>
    </row>
    <row r="3289" spans="1:12" s="2" customFormat="1" ht="2.25" customHeight="1" x14ac:dyDescent="0.15">
      <c r="A3289" s="312"/>
      <c r="B3289" s="313"/>
      <c r="C3289" s="14"/>
      <c r="D3289" s="14"/>
      <c r="E3289" s="14"/>
      <c r="F3289" s="14"/>
      <c r="G3289" s="14"/>
      <c r="H3289" s="325"/>
      <c r="I3289" s="15"/>
      <c r="J3289" s="208"/>
      <c r="K3289" s="17"/>
      <c r="L3289" s="18"/>
    </row>
    <row r="3290" spans="1:12" s="24" customFormat="1" ht="60" customHeight="1" x14ac:dyDescent="0.15">
      <c r="A3290" s="316" t="s">
        <v>35</v>
      </c>
      <c r="B3290" s="317"/>
      <c r="C3290" s="21" t="s">
        <v>177</v>
      </c>
      <c r="D3290" s="21" t="s">
        <v>178</v>
      </c>
      <c r="E3290" s="21" t="s">
        <v>265</v>
      </c>
      <c r="F3290" s="21" t="s">
        <v>179</v>
      </c>
      <c r="G3290" s="21" t="s">
        <v>180</v>
      </c>
      <c r="H3290" s="325"/>
      <c r="I3290" s="15" t="s">
        <v>5</v>
      </c>
      <c r="J3290" s="22" t="s">
        <v>177</v>
      </c>
      <c r="K3290" s="21" t="s">
        <v>127</v>
      </c>
      <c r="L3290" s="23" t="s">
        <v>180</v>
      </c>
    </row>
    <row r="3291" spans="1:12" s="24" customFormat="1" ht="2.25" customHeight="1" thickBot="1" x14ac:dyDescent="0.2">
      <c r="A3291" s="173"/>
      <c r="B3291" s="174"/>
      <c r="C3291" s="175"/>
      <c r="D3291" s="176"/>
      <c r="E3291" s="175"/>
      <c r="F3291" s="176"/>
      <c r="G3291" s="175"/>
      <c r="H3291" s="177"/>
      <c r="I3291" s="178"/>
      <c r="J3291" s="179"/>
      <c r="K3291" s="175"/>
      <c r="L3291" s="180"/>
    </row>
    <row r="3292" spans="1:12" s="37" customFormat="1" ht="11.25" customHeight="1" x14ac:dyDescent="0.15">
      <c r="A3292" s="318" t="s">
        <v>23</v>
      </c>
      <c r="B3292" s="319"/>
      <c r="C3292" s="33">
        <f t="shared" ref="C3292:H3292" si="114">C3294+C3296+C3298+C3300+C3302</f>
        <v>38</v>
      </c>
      <c r="D3292" s="33">
        <f t="shared" si="114"/>
        <v>309</v>
      </c>
      <c r="E3292" s="33">
        <f t="shared" si="114"/>
        <v>1351</v>
      </c>
      <c r="F3292" s="33">
        <f t="shared" si="114"/>
        <v>191</v>
      </c>
      <c r="G3292" s="33">
        <f t="shared" si="114"/>
        <v>59</v>
      </c>
      <c r="H3292" s="33">
        <f t="shared" si="114"/>
        <v>154</v>
      </c>
      <c r="I3292" s="34">
        <f t="shared" ref="I3292:I3301" si="115">SUM(C3292:H3292)</f>
        <v>2102</v>
      </c>
      <c r="J3292" s="35">
        <f>C3292+D3292</f>
        <v>347</v>
      </c>
      <c r="K3292" s="33">
        <f>E3292</f>
        <v>1351</v>
      </c>
      <c r="L3292" s="36">
        <f>SUM(F3292:G3292)</f>
        <v>250</v>
      </c>
    </row>
    <row r="3293" spans="1:12" s="37" customFormat="1" ht="11.25" customHeight="1" thickBot="1" x14ac:dyDescent="0.2">
      <c r="A3293" s="320"/>
      <c r="B3293" s="321"/>
      <c r="C3293" s="142">
        <f>C3292/I3292*100</f>
        <v>1.8078020932445291</v>
      </c>
      <c r="D3293" s="142">
        <f>D3292/I3292*100</f>
        <v>14.700285442435776</v>
      </c>
      <c r="E3293" s="142">
        <f>E3292/I3292*100</f>
        <v>64.272121788772594</v>
      </c>
      <c r="F3293" s="142">
        <f>F3292/I3292*100</f>
        <v>9.0865842055185535</v>
      </c>
      <c r="G3293" s="142">
        <f>G3292/I3292*100</f>
        <v>2.8068506184586108</v>
      </c>
      <c r="H3293" s="181">
        <f>H3292/I3292*100</f>
        <v>7.3263558515699341</v>
      </c>
      <c r="I3293" s="167">
        <f t="shared" si="115"/>
        <v>99.999999999999986</v>
      </c>
      <c r="J3293" s="145">
        <f>J3292/I3292*100</f>
        <v>16.508087535680303</v>
      </c>
      <c r="K3293" s="99">
        <f>K3292/I3292*100</f>
        <v>64.272121788772594</v>
      </c>
      <c r="L3293" s="74">
        <f>L3292/I3292*100</f>
        <v>11.893434823977165</v>
      </c>
    </row>
    <row r="3294" spans="1:12" s="37" customFormat="1" ht="11.45" customHeight="1" x14ac:dyDescent="0.15">
      <c r="A3294" s="298" t="s">
        <v>128</v>
      </c>
      <c r="B3294" s="301" t="s">
        <v>20</v>
      </c>
      <c r="C3294" s="53">
        <v>29</v>
      </c>
      <c r="D3294" s="53">
        <v>209</v>
      </c>
      <c r="E3294" s="53">
        <v>906</v>
      </c>
      <c r="F3294" s="53">
        <v>132</v>
      </c>
      <c r="G3294" s="53">
        <v>45</v>
      </c>
      <c r="H3294" s="53">
        <v>80</v>
      </c>
      <c r="I3294" s="34">
        <f t="shared" si="115"/>
        <v>1401</v>
      </c>
      <c r="J3294" s="35">
        <f>C3294+D3294</f>
        <v>238</v>
      </c>
      <c r="K3294" s="33">
        <f>E3294</f>
        <v>906</v>
      </c>
      <c r="L3294" s="36">
        <f>SUM(F3294:G3294)</f>
        <v>177</v>
      </c>
    </row>
    <row r="3295" spans="1:12" s="37" customFormat="1" ht="11.45" customHeight="1" x14ac:dyDescent="0.15">
      <c r="A3295" s="299"/>
      <c r="B3295" s="302"/>
      <c r="C3295" s="127">
        <f>C3294/I3294*100</f>
        <v>2.0699500356887937</v>
      </c>
      <c r="D3295" s="67">
        <f>D3294/I3294*100</f>
        <v>14.917915774446824</v>
      </c>
      <c r="E3295" s="67">
        <f>E3294/I3294*100</f>
        <v>64.668094218415419</v>
      </c>
      <c r="F3295" s="67">
        <f>F3294/I3294*100</f>
        <v>9.4218415417558887</v>
      </c>
      <c r="G3295" s="67">
        <f>G3294/I3294*100</f>
        <v>3.2119914346895073</v>
      </c>
      <c r="H3295" s="68">
        <f>H3294/I3294*100</f>
        <v>5.7102069950035688</v>
      </c>
      <c r="I3295" s="69">
        <f t="shared" si="115"/>
        <v>100</v>
      </c>
      <c r="J3295" s="107">
        <f>J3294/I3294*100</f>
        <v>16.987865810135617</v>
      </c>
      <c r="K3295" s="51">
        <f>K3294/I3294*100</f>
        <v>64.668094218415419</v>
      </c>
      <c r="L3295" s="52">
        <f>L3294/I3294*100</f>
        <v>12.633832976445397</v>
      </c>
    </row>
    <row r="3296" spans="1:12" s="37" customFormat="1" ht="11.45" customHeight="1" x14ac:dyDescent="0.15">
      <c r="A3296" s="299"/>
      <c r="B3296" s="303" t="s">
        <v>21</v>
      </c>
      <c r="C3296" s="53">
        <v>6</v>
      </c>
      <c r="D3296" s="53">
        <v>71</v>
      </c>
      <c r="E3296" s="53">
        <v>310</v>
      </c>
      <c r="F3296" s="53">
        <v>37</v>
      </c>
      <c r="G3296" s="53">
        <v>8</v>
      </c>
      <c r="H3296" s="53">
        <v>50</v>
      </c>
      <c r="I3296" s="54">
        <f t="shared" si="115"/>
        <v>482</v>
      </c>
      <c r="J3296" s="70">
        <f>C3296+D3296</f>
        <v>77</v>
      </c>
      <c r="K3296" s="56">
        <f>E3296</f>
        <v>310</v>
      </c>
      <c r="L3296" s="57">
        <f>SUM(F3296:G3296)</f>
        <v>45</v>
      </c>
    </row>
    <row r="3297" spans="1:12" s="37" customFormat="1" ht="11.45" customHeight="1" x14ac:dyDescent="0.15">
      <c r="A3297" s="299"/>
      <c r="B3297" s="303"/>
      <c r="C3297" s="72">
        <f>C3296/I3296*100</f>
        <v>1.2448132780082988</v>
      </c>
      <c r="D3297" s="72">
        <f>D3296/I3296*100</f>
        <v>14.730290456431536</v>
      </c>
      <c r="E3297" s="72">
        <f>E3296/I3296*100</f>
        <v>64.315352697095435</v>
      </c>
      <c r="F3297" s="72">
        <f>F3296/I3296*100</f>
        <v>7.6763485477178426</v>
      </c>
      <c r="G3297" s="72">
        <f>G3296/I3296*100</f>
        <v>1.6597510373443984</v>
      </c>
      <c r="H3297" s="73">
        <f>H3296/I3296*100</f>
        <v>10.37344398340249</v>
      </c>
      <c r="I3297" s="69">
        <f t="shared" si="115"/>
        <v>99.999999999999986</v>
      </c>
      <c r="J3297" s="107">
        <f>J3296/I3296*100</f>
        <v>15.975103734439832</v>
      </c>
      <c r="K3297" s="51">
        <f>K3296/I3296*100</f>
        <v>64.315352697095435</v>
      </c>
      <c r="L3297" s="52">
        <f>L3296/I3296*100</f>
        <v>9.3360995850622412</v>
      </c>
    </row>
    <row r="3298" spans="1:12" s="37" customFormat="1" ht="11.45" customHeight="1" x14ac:dyDescent="0.15">
      <c r="A3298" s="299"/>
      <c r="B3298" s="304" t="s">
        <v>181</v>
      </c>
      <c r="C3298" s="53">
        <v>2</v>
      </c>
      <c r="D3298" s="53">
        <v>24</v>
      </c>
      <c r="E3298" s="53">
        <v>101</v>
      </c>
      <c r="F3298" s="53">
        <v>16</v>
      </c>
      <c r="G3298" s="53">
        <v>5</v>
      </c>
      <c r="H3298" s="53">
        <v>15</v>
      </c>
      <c r="I3298" s="54">
        <f t="shared" si="115"/>
        <v>163</v>
      </c>
      <c r="J3298" s="70">
        <f>C3298+D3298</f>
        <v>26</v>
      </c>
      <c r="K3298" s="56">
        <f>E3298</f>
        <v>101</v>
      </c>
      <c r="L3298" s="57">
        <f>SUM(F3298:G3298)</f>
        <v>21</v>
      </c>
    </row>
    <row r="3299" spans="1:12" s="37" customFormat="1" ht="11.45" customHeight="1" x14ac:dyDescent="0.15">
      <c r="A3299" s="299"/>
      <c r="B3299" s="302"/>
      <c r="C3299" s="67">
        <f>C3298/I3298*100</f>
        <v>1.2269938650306749</v>
      </c>
      <c r="D3299" s="67">
        <f>D3298/I3298*100</f>
        <v>14.723926380368098</v>
      </c>
      <c r="E3299" s="67">
        <f>E3298/I3298*100</f>
        <v>61.963190184049076</v>
      </c>
      <c r="F3299" s="67">
        <f>F3298/I3298*100</f>
        <v>9.8159509202453989</v>
      </c>
      <c r="G3299" s="67">
        <f>G3298/I3298*100</f>
        <v>3.0674846625766872</v>
      </c>
      <c r="H3299" s="68">
        <f>H3298/I3298*100</f>
        <v>9.2024539877300615</v>
      </c>
      <c r="I3299" s="69">
        <f t="shared" si="115"/>
        <v>100</v>
      </c>
      <c r="J3299" s="107">
        <f>J3298/I3298*100</f>
        <v>15.950920245398773</v>
      </c>
      <c r="K3299" s="51">
        <f>K3298/I3298*100</f>
        <v>61.963190184049076</v>
      </c>
      <c r="L3299" s="52">
        <f>L3298/I3298*100</f>
        <v>12.883435582822086</v>
      </c>
    </row>
    <row r="3300" spans="1:12" s="37" customFormat="1" ht="11.45" customHeight="1" x14ac:dyDescent="0.15">
      <c r="A3300" s="299"/>
      <c r="B3300" s="303" t="s">
        <v>227</v>
      </c>
      <c r="C3300" s="53">
        <v>1</v>
      </c>
      <c r="D3300" s="53">
        <v>5</v>
      </c>
      <c r="E3300" s="53">
        <v>34</v>
      </c>
      <c r="F3300" s="53">
        <v>6</v>
      </c>
      <c r="G3300" s="53">
        <v>1</v>
      </c>
      <c r="H3300" s="53">
        <v>9</v>
      </c>
      <c r="I3300" s="54">
        <f t="shared" si="115"/>
        <v>56</v>
      </c>
      <c r="J3300" s="70">
        <f>C3300+D3300</f>
        <v>6</v>
      </c>
      <c r="K3300" s="56">
        <f>E3300</f>
        <v>34</v>
      </c>
      <c r="L3300" s="57">
        <f>SUM(F3300:G3300)</f>
        <v>7</v>
      </c>
    </row>
    <row r="3301" spans="1:12" s="37" customFormat="1" ht="11.45" customHeight="1" thickBot="1" x14ac:dyDescent="0.2">
      <c r="A3301" s="299"/>
      <c r="B3301" s="303"/>
      <c r="C3301" s="131">
        <f>C3300/I3300*100</f>
        <v>1.7857142857142856</v>
      </c>
      <c r="D3301" s="131">
        <f>D3300/I3300*100</f>
        <v>8.9285714285714288</v>
      </c>
      <c r="E3301" s="131">
        <f>E3300/I3300*100</f>
        <v>60.714285714285708</v>
      </c>
      <c r="F3301" s="131">
        <f>F3300/I3300*100</f>
        <v>10.714285714285714</v>
      </c>
      <c r="G3301" s="131">
        <f>G3300/I3300*100</f>
        <v>1.7857142857142856</v>
      </c>
      <c r="H3301" s="196">
        <f>H3300/I3300*100</f>
        <v>16.071428571428573</v>
      </c>
      <c r="I3301" s="69">
        <f t="shared" si="115"/>
        <v>99.999999999999986</v>
      </c>
      <c r="J3301" s="107">
        <f>J3300/I3300*100</f>
        <v>10.714285714285714</v>
      </c>
      <c r="K3301" s="51">
        <f>K3300/I3300*100</f>
        <v>60.714285714285708</v>
      </c>
      <c r="L3301" s="52">
        <f>L3300/I3300*100</f>
        <v>12.5</v>
      </c>
    </row>
    <row r="3302" spans="1:12" s="37" customFormat="1" ht="11.45" hidden="1" customHeight="1" x14ac:dyDescent="0.15">
      <c r="A3302" s="299"/>
      <c r="B3302" s="304" t="s">
        <v>268</v>
      </c>
      <c r="C3302" s="75">
        <v>0</v>
      </c>
      <c r="D3302" s="75">
        <v>0</v>
      </c>
      <c r="E3302" s="75">
        <v>0</v>
      </c>
      <c r="F3302" s="75">
        <v>0</v>
      </c>
      <c r="G3302" s="75">
        <v>0</v>
      </c>
      <c r="H3302" s="76">
        <v>0</v>
      </c>
      <c r="I3302" s="156">
        <v>0</v>
      </c>
      <c r="J3302" s="157">
        <v>0</v>
      </c>
      <c r="K3302" s="158">
        <v>0</v>
      </c>
      <c r="L3302" s="80">
        <v>0</v>
      </c>
    </row>
    <row r="3303" spans="1:12" s="37" customFormat="1" ht="11.45" hidden="1" customHeight="1" thickBot="1" x14ac:dyDescent="0.2">
      <c r="A3303" s="300"/>
      <c r="B3303" s="305"/>
      <c r="C3303" s="134" t="s">
        <v>269</v>
      </c>
      <c r="D3303" s="134" t="s">
        <v>269</v>
      </c>
      <c r="E3303" s="134" t="s">
        <v>269</v>
      </c>
      <c r="F3303" s="134" t="s">
        <v>269</v>
      </c>
      <c r="G3303" s="134" t="s">
        <v>269</v>
      </c>
      <c r="H3303" s="182" t="s">
        <v>269</v>
      </c>
      <c r="I3303" s="161" t="s">
        <v>269</v>
      </c>
      <c r="J3303" s="162" t="s">
        <v>269</v>
      </c>
      <c r="K3303" s="163" t="s">
        <v>269</v>
      </c>
      <c r="L3303" s="164" t="s">
        <v>269</v>
      </c>
    </row>
    <row r="3304" spans="1:12" s="37" customFormat="1" ht="11.45" customHeight="1" x14ac:dyDescent="0.15">
      <c r="A3304" s="298" t="s">
        <v>270</v>
      </c>
      <c r="B3304" s="301" t="s">
        <v>1</v>
      </c>
      <c r="C3304" s="53">
        <v>11</v>
      </c>
      <c r="D3304" s="53">
        <v>126</v>
      </c>
      <c r="E3304" s="53">
        <v>574</v>
      </c>
      <c r="F3304" s="53">
        <v>76</v>
      </c>
      <c r="G3304" s="53">
        <v>28</v>
      </c>
      <c r="H3304" s="53">
        <v>50</v>
      </c>
      <c r="I3304" s="34">
        <f t="shared" ref="I3304:I3353" si="116">SUM(C3304:H3304)</f>
        <v>865</v>
      </c>
      <c r="J3304" s="35">
        <f>C3304+D3304</f>
        <v>137</v>
      </c>
      <c r="K3304" s="33">
        <f>E3304</f>
        <v>574</v>
      </c>
      <c r="L3304" s="36">
        <f>SUM(F3304:G3304)</f>
        <v>104</v>
      </c>
    </row>
    <row r="3305" spans="1:12" s="37" customFormat="1" ht="11.45" customHeight="1" x14ac:dyDescent="0.15">
      <c r="A3305" s="299"/>
      <c r="B3305" s="303"/>
      <c r="C3305" s="72">
        <f>C3304/I3304*100</f>
        <v>1.2716763005780347</v>
      </c>
      <c r="D3305" s="72">
        <f>D3304/I3304*100</f>
        <v>14.566473988439308</v>
      </c>
      <c r="E3305" s="72">
        <f>E3304/I3304*100</f>
        <v>66.358381502890168</v>
      </c>
      <c r="F3305" s="72">
        <f>F3304/I3304*100</f>
        <v>8.7861271676300579</v>
      </c>
      <c r="G3305" s="72">
        <f>G3304/I3304*100</f>
        <v>3.2369942196531789</v>
      </c>
      <c r="H3305" s="73">
        <f>H3304/I3304*100</f>
        <v>5.7803468208092488</v>
      </c>
      <c r="I3305" s="69">
        <f t="shared" si="116"/>
        <v>100</v>
      </c>
      <c r="J3305" s="107">
        <f>J3304/I3304*100</f>
        <v>15.838150289017342</v>
      </c>
      <c r="K3305" s="51">
        <f>K3304/I3304*100</f>
        <v>66.358381502890168</v>
      </c>
      <c r="L3305" s="52">
        <f>L3304/I3304*100</f>
        <v>12.023121387283236</v>
      </c>
    </row>
    <row r="3306" spans="1:12" s="37" customFormat="1" ht="11.45" customHeight="1" x14ac:dyDescent="0.15">
      <c r="A3306" s="299"/>
      <c r="B3306" s="304" t="s">
        <v>2</v>
      </c>
      <c r="C3306" s="53">
        <v>27</v>
      </c>
      <c r="D3306" s="53">
        <v>182</v>
      </c>
      <c r="E3306" s="53">
        <v>772</v>
      </c>
      <c r="F3306" s="53">
        <v>115</v>
      </c>
      <c r="G3306" s="53">
        <v>31</v>
      </c>
      <c r="H3306" s="53">
        <v>86</v>
      </c>
      <c r="I3306" s="54">
        <f t="shared" si="116"/>
        <v>1213</v>
      </c>
      <c r="J3306" s="70">
        <f>C3306+D3306</f>
        <v>209</v>
      </c>
      <c r="K3306" s="56">
        <f>E3306</f>
        <v>772</v>
      </c>
      <c r="L3306" s="57">
        <f>SUM(F3306:G3306)</f>
        <v>146</v>
      </c>
    </row>
    <row r="3307" spans="1:12" s="37" customFormat="1" ht="11.45" customHeight="1" x14ac:dyDescent="0.15">
      <c r="A3307" s="299"/>
      <c r="B3307" s="302"/>
      <c r="C3307" s="67">
        <f>C3306/I3306*100</f>
        <v>2.225886232481451</v>
      </c>
      <c r="D3307" s="67">
        <f>D3306/I3306*100</f>
        <v>15.004122011541632</v>
      </c>
      <c r="E3307" s="67">
        <f>E3306/I3306*100</f>
        <v>63.643858202802974</v>
      </c>
      <c r="F3307" s="67">
        <f>F3306/I3306*100</f>
        <v>9.4806265457543279</v>
      </c>
      <c r="G3307" s="67">
        <f>G3306/I3306*100</f>
        <v>2.5556471558120362</v>
      </c>
      <c r="H3307" s="68">
        <f>H3306/I3306*100</f>
        <v>7.0898598516075841</v>
      </c>
      <c r="I3307" s="69">
        <f t="shared" si="116"/>
        <v>100.00000000000001</v>
      </c>
      <c r="J3307" s="107">
        <f>J3306/I3306*100</f>
        <v>17.230008244023086</v>
      </c>
      <c r="K3307" s="51">
        <f>K3306/I3306*100</f>
        <v>63.643858202802974</v>
      </c>
      <c r="L3307" s="52">
        <f>L3306/I3306*100</f>
        <v>12.036273701566365</v>
      </c>
    </row>
    <row r="3308" spans="1:12" s="37" customFormat="1" ht="11.45" customHeight="1" x14ac:dyDescent="0.15">
      <c r="A3308" s="299"/>
      <c r="B3308" s="303" t="s">
        <v>6</v>
      </c>
      <c r="C3308" s="53">
        <v>0</v>
      </c>
      <c r="D3308" s="53">
        <v>1</v>
      </c>
      <c r="E3308" s="53">
        <v>5</v>
      </c>
      <c r="F3308" s="53">
        <v>0</v>
      </c>
      <c r="G3308" s="53">
        <v>0</v>
      </c>
      <c r="H3308" s="53">
        <v>18</v>
      </c>
      <c r="I3308" s="54">
        <f t="shared" si="116"/>
        <v>24</v>
      </c>
      <c r="J3308" s="70">
        <f>C3308+D3308</f>
        <v>1</v>
      </c>
      <c r="K3308" s="56">
        <f>E3308</f>
        <v>5</v>
      </c>
      <c r="L3308" s="57">
        <f>SUM(F3308:G3308)</f>
        <v>0</v>
      </c>
    </row>
    <row r="3309" spans="1:12" s="37" customFormat="1" ht="11.45" customHeight="1" thickBot="1" x14ac:dyDescent="0.2">
      <c r="A3309" s="300"/>
      <c r="B3309" s="305"/>
      <c r="C3309" s="96">
        <f>C3308/I3308*100</f>
        <v>0</v>
      </c>
      <c r="D3309" s="96">
        <f>D3308/I3308*100</f>
        <v>4.1666666666666661</v>
      </c>
      <c r="E3309" s="96">
        <f>E3308/I3308*100</f>
        <v>20.833333333333336</v>
      </c>
      <c r="F3309" s="96">
        <f>F3308/I3308*100</f>
        <v>0</v>
      </c>
      <c r="G3309" s="96">
        <f>G3308/I3308*100</f>
        <v>0</v>
      </c>
      <c r="H3309" s="97">
        <f>H3308/I3308*100</f>
        <v>75</v>
      </c>
      <c r="I3309" s="167">
        <f t="shared" si="116"/>
        <v>100</v>
      </c>
      <c r="J3309" s="145">
        <f>J3308/I3308*100</f>
        <v>4.1666666666666661</v>
      </c>
      <c r="K3309" s="99">
        <f>K3308/I3308*100</f>
        <v>20.833333333333336</v>
      </c>
      <c r="L3309" s="74">
        <f>L3308/I3308*100</f>
        <v>0</v>
      </c>
    </row>
    <row r="3310" spans="1:12" s="37" customFormat="1" ht="11.45" customHeight="1" x14ac:dyDescent="0.15">
      <c r="A3310" s="298" t="s">
        <v>271</v>
      </c>
      <c r="B3310" s="301" t="s">
        <v>7</v>
      </c>
      <c r="C3310" s="53">
        <v>6</v>
      </c>
      <c r="D3310" s="53">
        <v>8</v>
      </c>
      <c r="E3310" s="53">
        <v>38</v>
      </c>
      <c r="F3310" s="53">
        <v>3</v>
      </c>
      <c r="G3310" s="53">
        <v>1</v>
      </c>
      <c r="H3310" s="53">
        <v>1</v>
      </c>
      <c r="I3310" s="34">
        <f t="shared" si="116"/>
        <v>57</v>
      </c>
      <c r="J3310" s="35">
        <f>C3310+D3310</f>
        <v>14</v>
      </c>
      <c r="K3310" s="33">
        <f>E3310</f>
        <v>38</v>
      </c>
      <c r="L3310" s="36">
        <f>SUM(F3310:G3310)</f>
        <v>4</v>
      </c>
    </row>
    <row r="3311" spans="1:12" s="37" customFormat="1" ht="11.45" customHeight="1" x14ac:dyDescent="0.15">
      <c r="A3311" s="299"/>
      <c r="B3311" s="302"/>
      <c r="C3311" s="67">
        <f>C3310/I3310*100</f>
        <v>10.526315789473683</v>
      </c>
      <c r="D3311" s="67">
        <f>D3310/I3310*100</f>
        <v>14.035087719298245</v>
      </c>
      <c r="E3311" s="67">
        <f>E3310/I3310*100</f>
        <v>66.666666666666657</v>
      </c>
      <c r="F3311" s="67">
        <f>F3310/I3310*100</f>
        <v>5.2631578947368416</v>
      </c>
      <c r="G3311" s="67">
        <f>G3310/I3310*100</f>
        <v>1.7543859649122806</v>
      </c>
      <c r="H3311" s="68">
        <f>H3310/I3310*100</f>
        <v>1.7543859649122806</v>
      </c>
      <c r="I3311" s="69">
        <f t="shared" si="116"/>
        <v>99.999999999999972</v>
      </c>
      <c r="J3311" s="107">
        <f>J3310/I3310*100</f>
        <v>24.561403508771928</v>
      </c>
      <c r="K3311" s="51">
        <f>K3310/I3310*100</f>
        <v>66.666666666666657</v>
      </c>
      <c r="L3311" s="52">
        <f>L3310/I3310*100</f>
        <v>7.0175438596491224</v>
      </c>
    </row>
    <row r="3312" spans="1:12" s="37" customFormat="1" ht="11.45" customHeight="1" x14ac:dyDescent="0.15">
      <c r="A3312" s="299"/>
      <c r="B3312" s="303" t="s">
        <v>8</v>
      </c>
      <c r="C3312" s="53">
        <v>6</v>
      </c>
      <c r="D3312" s="53">
        <v>30</v>
      </c>
      <c r="E3312" s="53">
        <v>114</v>
      </c>
      <c r="F3312" s="53">
        <v>10</v>
      </c>
      <c r="G3312" s="53">
        <v>6</v>
      </c>
      <c r="H3312" s="53">
        <v>5</v>
      </c>
      <c r="I3312" s="54">
        <f t="shared" si="116"/>
        <v>171</v>
      </c>
      <c r="J3312" s="70">
        <f>C3312+D3312</f>
        <v>36</v>
      </c>
      <c r="K3312" s="56">
        <f>E3312</f>
        <v>114</v>
      </c>
      <c r="L3312" s="57">
        <f>SUM(F3312:G3312)</f>
        <v>16</v>
      </c>
    </row>
    <row r="3313" spans="1:12" s="37" customFormat="1" ht="11.45" customHeight="1" x14ac:dyDescent="0.15">
      <c r="A3313" s="299"/>
      <c r="B3313" s="303"/>
      <c r="C3313" s="72">
        <f>C3312/I3312*100</f>
        <v>3.5087719298245612</v>
      </c>
      <c r="D3313" s="72">
        <f>D3312/I3312*100</f>
        <v>17.543859649122805</v>
      </c>
      <c r="E3313" s="72">
        <f>E3312/I3312*100</f>
        <v>66.666666666666657</v>
      </c>
      <c r="F3313" s="72">
        <f>F3312/I3312*100</f>
        <v>5.8479532163742682</v>
      </c>
      <c r="G3313" s="72">
        <f>G3312/I3312*100</f>
        <v>3.5087719298245612</v>
      </c>
      <c r="H3313" s="73">
        <f>H3312/I3312*100</f>
        <v>2.9239766081871341</v>
      </c>
      <c r="I3313" s="69">
        <f t="shared" si="116"/>
        <v>99.999999999999986</v>
      </c>
      <c r="J3313" s="107">
        <f>J3312/I3312*100</f>
        <v>21.052631578947366</v>
      </c>
      <c r="K3313" s="51">
        <f>K3312/I3312*100</f>
        <v>66.666666666666657</v>
      </c>
      <c r="L3313" s="52">
        <f>L3312/I3312*100</f>
        <v>9.3567251461988299</v>
      </c>
    </row>
    <row r="3314" spans="1:12" s="37" customFormat="1" ht="11.45" customHeight="1" x14ac:dyDescent="0.15">
      <c r="A3314" s="299"/>
      <c r="B3314" s="304" t="s">
        <v>9</v>
      </c>
      <c r="C3314" s="53">
        <v>6</v>
      </c>
      <c r="D3314" s="53">
        <v>33</v>
      </c>
      <c r="E3314" s="53">
        <v>154</v>
      </c>
      <c r="F3314" s="53">
        <v>24</v>
      </c>
      <c r="G3314" s="53">
        <v>13</v>
      </c>
      <c r="H3314" s="53">
        <v>5</v>
      </c>
      <c r="I3314" s="54">
        <f t="shared" si="116"/>
        <v>235</v>
      </c>
      <c r="J3314" s="70">
        <f>C3314+D3314</f>
        <v>39</v>
      </c>
      <c r="K3314" s="56">
        <f>E3314</f>
        <v>154</v>
      </c>
      <c r="L3314" s="57">
        <f>SUM(F3314:G3314)</f>
        <v>37</v>
      </c>
    </row>
    <row r="3315" spans="1:12" s="37" customFormat="1" ht="11.45" customHeight="1" x14ac:dyDescent="0.15">
      <c r="A3315" s="299"/>
      <c r="B3315" s="302"/>
      <c r="C3315" s="67">
        <f>C3314/I3314*100</f>
        <v>2.5531914893617018</v>
      </c>
      <c r="D3315" s="67">
        <f>D3314/I3314*100</f>
        <v>14.042553191489363</v>
      </c>
      <c r="E3315" s="67">
        <f>E3314/I3314*100</f>
        <v>65.531914893617014</v>
      </c>
      <c r="F3315" s="67">
        <f>F3314/I3314*100</f>
        <v>10.212765957446807</v>
      </c>
      <c r="G3315" s="67">
        <f>G3314/I3314*100</f>
        <v>5.5319148936170208</v>
      </c>
      <c r="H3315" s="68">
        <f>H3314/I3314*100</f>
        <v>2.1276595744680851</v>
      </c>
      <c r="I3315" s="69">
        <f t="shared" si="116"/>
        <v>100</v>
      </c>
      <c r="J3315" s="107">
        <f>J3314/I3314*100</f>
        <v>16.595744680851062</v>
      </c>
      <c r="K3315" s="51">
        <f>K3314/I3314*100</f>
        <v>65.531914893617014</v>
      </c>
      <c r="L3315" s="52">
        <f>L3314/I3314*100</f>
        <v>15.74468085106383</v>
      </c>
    </row>
    <row r="3316" spans="1:12" s="37" customFormat="1" ht="11.45" customHeight="1" x14ac:dyDescent="0.15">
      <c r="A3316" s="299"/>
      <c r="B3316" s="303" t="s">
        <v>10</v>
      </c>
      <c r="C3316" s="53">
        <v>4</v>
      </c>
      <c r="D3316" s="53">
        <v>55</v>
      </c>
      <c r="E3316" s="53">
        <v>209</v>
      </c>
      <c r="F3316" s="53">
        <v>34</v>
      </c>
      <c r="G3316" s="53">
        <v>11</v>
      </c>
      <c r="H3316" s="53">
        <v>9</v>
      </c>
      <c r="I3316" s="54">
        <f t="shared" si="116"/>
        <v>322</v>
      </c>
      <c r="J3316" s="70">
        <f>C3316+D3316</f>
        <v>59</v>
      </c>
      <c r="K3316" s="56">
        <f>E3316</f>
        <v>209</v>
      </c>
      <c r="L3316" s="57">
        <f>SUM(F3316:G3316)</f>
        <v>45</v>
      </c>
    </row>
    <row r="3317" spans="1:12" s="37" customFormat="1" ht="11.45" customHeight="1" x14ac:dyDescent="0.15">
      <c r="A3317" s="299"/>
      <c r="B3317" s="303"/>
      <c r="C3317" s="72">
        <f>C3316/I3316*100</f>
        <v>1.2422360248447204</v>
      </c>
      <c r="D3317" s="72">
        <f>D3316/I3316*100</f>
        <v>17.080745341614907</v>
      </c>
      <c r="E3317" s="72">
        <f>E3316/I3316*100</f>
        <v>64.906832298136635</v>
      </c>
      <c r="F3317" s="72">
        <f>F3316/I3316*100</f>
        <v>10.559006211180124</v>
      </c>
      <c r="G3317" s="72">
        <f>G3316/I3316*100</f>
        <v>3.4161490683229814</v>
      </c>
      <c r="H3317" s="73">
        <f>H3316/I3316*100</f>
        <v>2.7950310559006213</v>
      </c>
      <c r="I3317" s="69">
        <f t="shared" si="116"/>
        <v>99.999999999999986</v>
      </c>
      <c r="J3317" s="107">
        <f>J3316/I3316*100</f>
        <v>18.322981366459629</v>
      </c>
      <c r="K3317" s="51">
        <f>K3316/I3316*100</f>
        <v>64.906832298136635</v>
      </c>
      <c r="L3317" s="52">
        <f>L3316/I3316*100</f>
        <v>13.975155279503104</v>
      </c>
    </row>
    <row r="3318" spans="1:12" s="37" customFormat="1" ht="11.45" customHeight="1" x14ac:dyDescent="0.15">
      <c r="A3318" s="299"/>
      <c r="B3318" s="304" t="s">
        <v>11</v>
      </c>
      <c r="C3318" s="53">
        <v>4</v>
      </c>
      <c r="D3318" s="53">
        <v>48</v>
      </c>
      <c r="E3318" s="53">
        <v>245</v>
      </c>
      <c r="F3318" s="53">
        <v>53</v>
      </c>
      <c r="G3318" s="53">
        <v>12</v>
      </c>
      <c r="H3318" s="53">
        <v>12</v>
      </c>
      <c r="I3318" s="54">
        <f t="shared" si="116"/>
        <v>374</v>
      </c>
      <c r="J3318" s="70">
        <f>C3318+D3318</f>
        <v>52</v>
      </c>
      <c r="K3318" s="56">
        <f>E3318</f>
        <v>245</v>
      </c>
      <c r="L3318" s="57">
        <f>SUM(F3318:G3318)</f>
        <v>65</v>
      </c>
    </row>
    <row r="3319" spans="1:12" s="37" customFormat="1" ht="11.45" customHeight="1" x14ac:dyDescent="0.15">
      <c r="A3319" s="299"/>
      <c r="B3319" s="302"/>
      <c r="C3319" s="67">
        <f>C3318/I3318*100</f>
        <v>1.0695187165775399</v>
      </c>
      <c r="D3319" s="67">
        <f>D3318/I3318*100</f>
        <v>12.834224598930483</v>
      </c>
      <c r="E3319" s="67">
        <f>E3318/I3318*100</f>
        <v>65.508021390374324</v>
      </c>
      <c r="F3319" s="67">
        <f>F3318/I3318*100</f>
        <v>14.171122994652407</v>
      </c>
      <c r="G3319" s="67">
        <f>G3318/I3318*100</f>
        <v>3.2085561497326207</v>
      </c>
      <c r="H3319" s="68">
        <f>H3318/I3318*100</f>
        <v>3.2085561497326207</v>
      </c>
      <c r="I3319" s="69">
        <f t="shared" si="116"/>
        <v>99.999999999999986</v>
      </c>
      <c r="J3319" s="107">
        <f>J3318/I3318*100</f>
        <v>13.903743315508022</v>
      </c>
      <c r="K3319" s="51">
        <f>K3318/I3318*100</f>
        <v>65.508021390374324</v>
      </c>
      <c r="L3319" s="52">
        <f>L3318/I3318*100</f>
        <v>17.379679144385026</v>
      </c>
    </row>
    <row r="3320" spans="1:12" s="37" customFormat="1" ht="11.45" customHeight="1" x14ac:dyDescent="0.15">
      <c r="A3320" s="299"/>
      <c r="B3320" s="303" t="s">
        <v>12</v>
      </c>
      <c r="C3320" s="53">
        <v>1</v>
      </c>
      <c r="D3320" s="53">
        <v>59</v>
      </c>
      <c r="E3320" s="53">
        <v>274</v>
      </c>
      <c r="F3320" s="53">
        <v>46</v>
      </c>
      <c r="G3320" s="53">
        <v>6</v>
      </c>
      <c r="H3320" s="53">
        <v>26</v>
      </c>
      <c r="I3320" s="54">
        <f t="shared" si="116"/>
        <v>412</v>
      </c>
      <c r="J3320" s="70">
        <f>C3320+D3320</f>
        <v>60</v>
      </c>
      <c r="K3320" s="56">
        <f>E3320</f>
        <v>274</v>
      </c>
      <c r="L3320" s="57">
        <f>SUM(F3320:G3320)</f>
        <v>52</v>
      </c>
    </row>
    <row r="3321" spans="1:12" s="37" customFormat="1" ht="11.45" customHeight="1" x14ac:dyDescent="0.15">
      <c r="A3321" s="299"/>
      <c r="B3321" s="303"/>
      <c r="C3321" s="72">
        <f>C3320/I3320*100</f>
        <v>0.24271844660194172</v>
      </c>
      <c r="D3321" s="72">
        <f>D3320/I3320*100</f>
        <v>14.320388349514563</v>
      </c>
      <c r="E3321" s="72">
        <f>E3320/I3320*100</f>
        <v>66.504854368932044</v>
      </c>
      <c r="F3321" s="72">
        <f>F3320/I3320*100</f>
        <v>11.165048543689322</v>
      </c>
      <c r="G3321" s="72">
        <f>G3320/I3320*100</f>
        <v>1.4563106796116505</v>
      </c>
      <c r="H3321" s="73">
        <f>H3320/I3320*100</f>
        <v>6.3106796116504853</v>
      </c>
      <c r="I3321" s="69">
        <f t="shared" si="116"/>
        <v>100</v>
      </c>
      <c r="J3321" s="107">
        <f>J3320/I3320*100</f>
        <v>14.563106796116504</v>
      </c>
      <c r="K3321" s="51">
        <f>K3320/I3320*100</f>
        <v>66.504854368932044</v>
      </c>
      <c r="L3321" s="52">
        <f>L3320/I3320*100</f>
        <v>12.621359223300971</v>
      </c>
    </row>
    <row r="3322" spans="1:12" s="37" customFormat="1" ht="11.45" customHeight="1" x14ac:dyDescent="0.15">
      <c r="A3322" s="299"/>
      <c r="B3322" s="304" t="s">
        <v>13</v>
      </c>
      <c r="C3322" s="53">
        <v>11</v>
      </c>
      <c r="D3322" s="53">
        <v>75</v>
      </c>
      <c r="E3322" s="53">
        <v>313</v>
      </c>
      <c r="F3322" s="53">
        <v>21</v>
      </c>
      <c r="G3322" s="53">
        <v>10</v>
      </c>
      <c r="H3322" s="53">
        <v>79</v>
      </c>
      <c r="I3322" s="54">
        <f t="shared" si="116"/>
        <v>509</v>
      </c>
      <c r="J3322" s="70">
        <f>C3322+D3322</f>
        <v>86</v>
      </c>
      <c r="K3322" s="56">
        <f>E3322</f>
        <v>313</v>
      </c>
      <c r="L3322" s="57">
        <f>SUM(F3322:G3322)</f>
        <v>31</v>
      </c>
    </row>
    <row r="3323" spans="1:12" s="37" customFormat="1" ht="11.45" customHeight="1" x14ac:dyDescent="0.15">
      <c r="A3323" s="299"/>
      <c r="B3323" s="302"/>
      <c r="C3323" s="67">
        <f>C3322/I3322*100</f>
        <v>2.161100196463654</v>
      </c>
      <c r="D3323" s="67">
        <f>D3322/I3322*100</f>
        <v>14.734774066797643</v>
      </c>
      <c r="E3323" s="67">
        <f>E3322/I3322*100</f>
        <v>61.493123772102166</v>
      </c>
      <c r="F3323" s="67">
        <f>F3322/I3322*100</f>
        <v>4.1257367387033401</v>
      </c>
      <c r="G3323" s="67">
        <f>G3322/I3322*100</f>
        <v>1.9646365422396856</v>
      </c>
      <c r="H3323" s="68">
        <f>H3322/I3322*100</f>
        <v>15.520628683693516</v>
      </c>
      <c r="I3323" s="69">
        <f t="shared" si="116"/>
        <v>100.00000000000001</v>
      </c>
      <c r="J3323" s="107">
        <f>J3322/I3322*100</f>
        <v>16.895874263261295</v>
      </c>
      <c r="K3323" s="51">
        <f>K3322/I3322*100</f>
        <v>61.493123772102166</v>
      </c>
      <c r="L3323" s="52">
        <f>L3322/I3322*100</f>
        <v>6.0903732809430258</v>
      </c>
    </row>
    <row r="3324" spans="1:12" s="37" customFormat="1" ht="11.45" customHeight="1" x14ac:dyDescent="0.15">
      <c r="A3324" s="299"/>
      <c r="B3324" s="303" t="s">
        <v>25</v>
      </c>
      <c r="C3324" s="53">
        <v>0</v>
      </c>
      <c r="D3324" s="53">
        <v>1</v>
      </c>
      <c r="E3324" s="53">
        <v>4</v>
      </c>
      <c r="F3324" s="53">
        <v>0</v>
      </c>
      <c r="G3324" s="53">
        <v>0</v>
      </c>
      <c r="H3324" s="53">
        <v>17</v>
      </c>
      <c r="I3324" s="54">
        <f t="shared" si="116"/>
        <v>22</v>
      </c>
      <c r="J3324" s="70">
        <f>C3324+D3324</f>
        <v>1</v>
      </c>
      <c r="K3324" s="56">
        <f>E3324</f>
        <v>4</v>
      </c>
      <c r="L3324" s="57">
        <f>SUM(F3324:G3324)</f>
        <v>0</v>
      </c>
    </row>
    <row r="3325" spans="1:12" s="37" customFormat="1" ht="11.45" customHeight="1" thickBot="1" x14ac:dyDescent="0.2">
      <c r="A3325" s="300"/>
      <c r="B3325" s="305"/>
      <c r="C3325" s="96">
        <f>C3324/I3324*100</f>
        <v>0</v>
      </c>
      <c r="D3325" s="96">
        <f>D3324/I3324*100</f>
        <v>4.5454545454545459</v>
      </c>
      <c r="E3325" s="96">
        <f>E3324/I3324*100</f>
        <v>18.181818181818183</v>
      </c>
      <c r="F3325" s="96">
        <f>F3324/I3324*100</f>
        <v>0</v>
      </c>
      <c r="G3325" s="96">
        <f>G3324/I3324*100</f>
        <v>0</v>
      </c>
      <c r="H3325" s="97">
        <f>H3324/I3324*100</f>
        <v>77.272727272727266</v>
      </c>
      <c r="I3325" s="167">
        <f t="shared" si="116"/>
        <v>100</v>
      </c>
      <c r="J3325" s="145">
        <f>J3324/I3324*100</f>
        <v>4.5454545454545459</v>
      </c>
      <c r="K3325" s="99">
        <f>K3324/I3324*100</f>
        <v>18.181818181818183</v>
      </c>
      <c r="L3325" s="74">
        <f>L3324/I3324*100</f>
        <v>0</v>
      </c>
    </row>
    <row r="3326" spans="1:12" s="37" customFormat="1" ht="11.45" customHeight="1" thickBot="1" x14ac:dyDescent="0.2">
      <c r="A3326" s="306" t="s">
        <v>272</v>
      </c>
      <c r="B3326" s="301" t="s">
        <v>24</v>
      </c>
      <c r="C3326" s="53">
        <v>4</v>
      </c>
      <c r="D3326" s="53">
        <v>33</v>
      </c>
      <c r="E3326" s="53">
        <v>155</v>
      </c>
      <c r="F3326" s="53">
        <v>24</v>
      </c>
      <c r="G3326" s="53">
        <v>9</v>
      </c>
      <c r="H3326" s="53">
        <v>22</v>
      </c>
      <c r="I3326" s="34">
        <f t="shared" si="116"/>
        <v>247</v>
      </c>
      <c r="J3326" s="35">
        <f>C3326+D3326</f>
        <v>37</v>
      </c>
      <c r="K3326" s="33">
        <f>E3326</f>
        <v>155</v>
      </c>
      <c r="L3326" s="36">
        <f>SUM(F3326:G3326)</f>
        <v>33</v>
      </c>
    </row>
    <row r="3327" spans="1:12" s="37" customFormat="1" ht="11.45" customHeight="1" thickTop="1" thickBot="1" x14ac:dyDescent="0.2">
      <c r="A3327" s="307"/>
      <c r="B3327" s="302"/>
      <c r="C3327" s="67">
        <f>C3326/I3326*100</f>
        <v>1.6194331983805668</v>
      </c>
      <c r="D3327" s="67">
        <f>D3326/I3326*100</f>
        <v>13.360323886639677</v>
      </c>
      <c r="E3327" s="67">
        <f>E3326/I3326*100</f>
        <v>62.753036437246969</v>
      </c>
      <c r="F3327" s="67">
        <f>F3326/I3326*100</f>
        <v>9.7165991902834001</v>
      </c>
      <c r="G3327" s="67">
        <f>G3326/I3326*100</f>
        <v>3.6437246963562751</v>
      </c>
      <c r="H3327" s="68">
        <f>H3326/I3326*100</f>
        <v>8.9068825910931171</v>
      </c>
      <c r="I3327" s="69">
        <f t="shared" si="116"/>
        <v>100.00000000000001</v>
      </c>
      <c r="J3327" s="107">
        <f>J3326/I3326*100</f>
        <v>14.979757085020243</v>
      </c>
      <c r="K3327" s="51">
        <f>K3326/I3326*100</f>
        <v>62.753036437246969</v>
      </c>
      <c r="L3327" s="52">
        <f>L3326/I3326*100</f>
        <v>13.360323886639677</v>
      </c>
    </row>
    <row r="3328" spans="1:12" s="37" customFormat="1" ht="11.45" customHeight="1" thickTop="1" thickBot="1" x14ac:dyDescent="0.2">
      <c r="A3328" s="307"/>
      <c r="B3328" s="303" t="s">
        <v>3</v>
      </c>
      <c r="C3328" s="53">
        <v>1</v>
      </c>
      <c r="D3328" s="53">
        <v>24</v>
      </c>
      <c r="E3328" s="53">
        <v>94</v>
      </c>
      <c r="F3328" s="53">
        <v>16</v>
      </c>
      <c r="G3328" s="53">
        <v>7</v>
      </c>
      <c r="H3328" s="53">
        <v>12</v>
      </c>
      <c r="I3328" s="54">
        <f t="shared" si="116"/>
        <v>154</v>
      </c>
      <c r="J3328" s="70">
        <f>C3328+D3328</f>
        <v>25</v>
      </c>
      <c r="K3328" s="56">
        <f>E3328</f>
        <v>94</v>
      </c>
      <c r="L3328" s="57">
        <f>SUM(F3328:G3328)</f>
        <v>23</v>
      </c>
    </row>
    <row r="3329" spans="1:12" s="37" customFormat="1" ht="11.45" customHeight="1" thickTop="1" thickBot="1" x14ac:dyDescent="0.2">
      <c r="A3329" s="307"/>
      <c r="B3329" s="303"/>
      <c r="C3329" s="72">
        <f>C3328/I3328*100</f>
        <v>0.64935064935064934</v>
      </c>
      <c r="D3329" s="72">
        <f>D3328/I3328*100</f>
        <v>15.584415584415584</v>
      </c>
      <c r="E3329" s="72">
        <f>E3328/I3328*100</f>
        <v>61.038961038961034</v>
      </c>
      <c r="F3329" s="72">
        <f>F3328/I3328*100</f>
        <v>10.38961038961039</v>
      </c>
      <c r="G3329" s="72">
        <f>G3328/I3328*100</f>
        <v>4.5454545454545459</v>
      </c>
      <c r="H3329" s="73">
        <f>H3328/I3328*100</f>
        <v>7.7922077922077921</v>
      </c>
      <c r="I3329" s="69">
        <f t="shared" si="116"/>
        <v>99.999999999999986</v>
      </c>
      <c r="J3329" s="107">
        <f>J3328/I3328*100</f>
        <v>16.233766233766232</v>
      </c>
      <c r="K3329" s="51">
        <f>K3328/I3328*100</f>
        <v>61.038961038961034</v>
      </c>
      <c r="L3329" s="52">
        <f>L3328/I3328*100</f>
        <v>14.935064935064934</v>
      </c>
    </row>
    <row r="3330" spans="1:12" s="37" customFormat="1" ht="11.45" customHeight="1" thickTop="1" thickBot="1" x14ac:dyDescent="0.2">
      <c r="A3330" s="307"/>
      <c r="B3330" s="304" t="s">
        <v>14</v>
      </c>
      <c r="C3330" s="53">
        <v>10</v>
      </c>
      <c r="D3330" s="53">
        <v>132</v>
      </c>
      <c r="E3330" s="53">
        <v>540</v>
      </c>
      <c r="F3330" s="53">
        <v>91</v>
      </c>
      <c r="G3330" s="53">
        <v>28</v>
      </c>
      <c r="H3330" s="53">
        <v>23</v>
      </c>
      <c r="I3330" s="54">
        <f t="shared" si="116"/>
        <v>824</v>
      </c>
      <c r="J3330" s="70">
        <f>C3330+D3330</f>
        <v>142</v>
      </c>
      <c r="K3330" s="56">
        <f>E3330</f>
        <v>540</v>
      </c>
      <c r="L3330" s="57">
        <f>SUM(F3330:G3330)</f>
        <v>119</v>
      </c>
    </row>
    <row r="3331" spans="1:12" s="37" customFormat="1" ht="11.45" customHeight="1" thickTop="1" thickBot="1" x14ac:dyDescent="0.2">
      <c r="A3331" s="307"/>
      <c r="B3331" s="302"/>
      <c r="C3331" s="67">
        <f>C3330/I3330*100</f>
        <v>1.2135922330097086</v>
      </c>
      <c r="D3331" s="67">
        <f>D3330/I3330*100</f>
        <v>16.019417475728158</v>
      </c>
      <c r="E3331" s="67">
        <f>E3330/I3330*100</f>
        <v>65.533980582524279</v>
      </c>
      <c r="F3331" s="67">
        <f>F3330/I3330*100</f>
        <v>11.043689320388349</v>
      </c>
      <c r="G3331" s="67">
        <f>G3330/I3330*100</f>
        <v>3.3980582524271843</v>
      </c>
      <c r="H3331" s="68">
        <f>H3330/I3330*100</f>
        <v>2.7912621359223304</v>
      </c>
      <c r="I3331" s="69">
        <f t="shared" si="116"/>
        <v>100.00000000000001</v>
      </c>
      <c r="J3331" s="107">
        <f>J3330/I3330*100</f>
        <v>17.233009708737864</v>
      </c>
      <c r="K3331" s="51">
        <f>K3330/I3330*100</f>
        <v>65.533980582524279</v>
      </c>
      <c r="L3331" s="52">
        <f>L3330/I3330*100</f>
        <v>14.441747572815533</v>
      </c>
    </row>
    <row r="3332" spans="1:12" s="37" customFormat="1" ht="11.45" customHeight="1" thickTop="1" thickBot="1" x14ac:dyDescent="0.2">
      <c r="A3332" s="307"/>
      <c r="B3332" s="303" t="s">
        <v>15</v>
      </c>
      <c r="C3332" s="53">
        <v>5</v>
      </c>
      <c r="D3332" s="53">
        <v>34</v>
      </c>
      <c r="E3332" s="53">
        <v>131</v>
      </c>
      <c r="F3332" s="53">
        <v>15</v>
      </c>
      <c r="G3332" s="53">
        <v>3</v>
      </c>
      <c r="H3332" s="53">
        <v>10</v>
      </c>
      <c r="I3332" s="54">
        <f t="shared" si="116"/>
        <v>198</v>
      </c>
      <c r="J3332" s="70">
        <f>C3332+D3332</f>
        <v>39</v>
      </c>
      <c r="K3332" s="56">
        <f>E3332</f>
        <v>131</v>
      </c>
      <c r="L3332" s="57">
        <f>SUM(F3332:G3332)</f>
        <v>18</v>
      </c>
    </row>
    <row r="3333" spans="1:12" s="37" customFormat="1" ht="11.45" customHeight="1" thickTop="1" thickBot="1" x14ac:dyDescent="0.2">
      <c r="A3333" s="307"/>
      <c r="B3333" s="303"/>
      <c r="C3333" s="72">
        <f>C3332/I3332*100</f>
        <v>2.5252525252525251</v>
      </c>
      <c r="D3333" s="72">
        <f>D3332/I3332*100</f>
        <v>17.171717171717169</v>
      </c>
      <c r="E3333" s="72">
        <f>E3332/I3332*100</f>
        <v>66.161616161616166</v>
      </c>
      <c r="F3333" s="72">
        <f>F3332/I3332*100</f>
        <v>7.5757575757575761</v>
      </c>
      <c r="G3333" s="72">
        <f>G3332/I3332*100</f>
        <v>1.5151515151515151</v>
      </c>
      <c r="H3333" s="73">
        <f>H3332/I3332*100</f>
        <v>5.0505050505050502</v>
      </c>
      <c r="I3333" s="69">
        <f t="shared" si="116"/>
        <v>100</v>
      </c>
      <c r="J3333" s="107">
        <f>J3332/I3332*100</f>
        <v>19.696969696969695</v>
      </c>
      <c r="K3333" s="51">
        <f>K3332/I3332*100</f>
        <v>66.161616161616166</v>
      </c>
      <c r="L3333" s="52">
        <f>L3332/I3332*100</f>
        <v>9.0909090909090917</v>
      </c>
    </row>
    <row r="3334" spans="1:12" s="37" customFormat="1" ht="11.45" customHeight="1" thickTop="1" thickBot="1" x14ac:dyDescent="0.2">
      <c r="A3334" s="307"/>
      <c r="B3334" s="304" t="s">
        <v>26</v>
      </c>
      <c r="C3334" s="53">
        <v>6</v>
      </c>
      <c r="D3334" s="53">
        <v>13</v>
      </c>
      <c r="E3334" s="53">
        <v>46</v>
      </c>
      <c r="F3334" s="53">
        <v>2</v>
      </c>
      <c r="G3334" s="53">
        <v>1</v>
      </c>
      <c r="H3334" s="53">
        <v>2</v>
      </c>
      <c r="I3334" s="54">
        <f t="shared" si="116"/>
        <v>70</v>
      </c>
      <c r="J3334" s="70">
        <f>C3334+D3334</f>
        <v>19</v>
      </c>
      <c r="K3334" s="56">
        <f>E3334</f>
        <v>46</v>
      </c>
      <c r="L3334" s="57">
        <f>SUM(F3334:G3334)</f>
        <v>3</v>
      </c>
    </row>
    <row r="3335" spans="1:12" s="37" customFormat="1" ht="11.45" customHeight="1" thickTop="1" thickBot="1" x14ac:dyDescent="0.2">
      <c r="A3335" s="307"/>
      <c r="B3335" s="302"/>
      <c r="C3335" s="67">
        <f>C3334/I3334*100</f>
        <v>8.5714285714285712</v>
      </c>
      <c r="D3335" s="67">
        <f>D3334/I3334*100</f>
        <v>18.571428571428573</v>
      </c>
      <c r="E3335" s="67">
        <f>E3334/I3334*100</f>
        <v>65.714285714285708</v>
      </c>
      <c r="F3335" s="67">
        <f>F3334/I3334*100</f>
        <v>2.8571428571428572</v>
      </c>
      <c r="G3335" s="67">
        <f>G3334/I3334*100</f>
        <v>1.4285714285714286</v>
      </c>
      <c r="H3335" s="68">
        <f>H3334/I3334*100</f>
        <v>2.8571428571428572</v>
      </c>
      <c r="I3335" s="69">
        <f t="shared" si="116"/>
        <v>100.00000000000001</v>
      </c>
      <c r="J3335" s="107">
        <f>J3334/I3334*100</f>
        <v>27.142857142857142</v>
      </c>
      <c r="K3335" s="51">
        <f>K3334/I3334*100</f>
        <v>65.714285714285708</v>
      </c>
      <c r="L3335" s="52">
        <f>L3334/I3334*100</f>
        <v>4.2857142857142856</v>
      </c>
    </row>
    <row r="3336" spans="1:12" ht="11.45" customHeight="1" thickTop="1" thickBot="1" x14ac:dyDescent="0.2">
      <c r="A3336" s="307"/>
      <c r="B3336" s="303" t="s">
        <v>27</v>
      </c>
      <c r="C3336" s="53">
        <v>10</v>
      </c>
      <c r="D3336" s="53">
        <v>54</v>
      </c>
      <c r="E3336" s="53">
        <v>305</v>
      </c>
      <c r="F3336" s="53">
        <v>35</v>
      </c>
      <c r="G3336" s="53">
        <v>8</v>
      </c>
      <c r="H3336" s="53">
        <v>54</v>
      </c>
      <c r="I3336" s="54">
        <f t="shared" si="116"/>
        <v>466</v>
      </c>
      <c r="J3336" s="70">
        <f>C3336+D3336</f>
        <v>64</v>
      </c>
      <c r="K3336" s="56">
        <f>E3336</f>
        <v>305</v>
      </c>
      <c r="L3336" s="57">
        <f>SUM(F3336:G3336)</f>
        <v>43</v>
      </c>
    </row>
    <row r="3337" spans="1:12" ht="11.45" customHeight="1" thickTop="1" thickBot="1" x14ac:dyDescent="0.2">
      <c r="A3337" s="307"/>
      <c r="B3337" s="303"/>
      <c r="C3337" s="72">
        <f>C3336/I3336*100</f>
        <v>2.1459227467811157</v>
      </c>
      <c r="D3337" s="72">
        <f>D3336/I3336*100</f>
        <v>11.587982832618025</v>
      </c>
      <c r="E3337" s="72">
        <f>E3336/I3336*100</f>
        <v>65.450643776824037</v>
      </c>
      <c r="F3337" s="72">
        <f>F3336/I3336*100</f>
        <v>7.5107296137339059</v>
      </c>
      <c r="G3337" s="72">
        <f>G3336/I3336*100</f>
        <v>1.7167381974248928</v>
      </c>
      <c r="H3337" s="73">
        <f>H3336/I3336*100</f>
        <v>11.587982832618025</v>
      </c>
      <c r="I3337" s="69">
        <f t="shared" si="116"/>
        <v>99.999999999999986</v>
      </c>
      <c r="J3337" s="107">
        <f>J3336/I3336*100</f>
        <v>13.733905579399142</v>
      </c>
      <c r="K3337" s="51">
        <f>K3336/I3336*100</f>
        <v>65.450643776824037</v>
      </c>
      <c r="L3337" s="52">
        <f>L3336/I3336*100</f>
        <v>9.2274678111587995</v>
      </c>
    </row>
    <row r="3338" spans="1:12" ht="11.45" customHeight="1" thickTop="1" thickBot="1" x14ac:dyDescent="0.2">
      <c r="A3338" s="307"/>
      <c r="B3338" s="304" t="s">
        <v>0</v>
      </c>
      <c r="C3338" s="53">
        <v>2</v>
      </c>
      <c r="D3338" s="53">
        <v>17</v>
      </c>
      <c r="E3338" s="53">
        <v>65</v>
      </c>
      <c r="F3338" s="53">
        <v>5</v>
      </c>
      <c r="G3338" s="53">
        <v>3</v>
      </c>
      <c r="H3338" s="53">
        <v>9</v>
      </c>
      <c r="I3338" s="54">
        <f t="shared" si="116"/>
        <v>101</v>
      </c>
      <c r="J3338" s="70">
        <f>C3338+D3338</f>
        <v>19</v>
      </c>
      <c r="K3338" s="56">
        <f>E3338</f>
        <v>65</v>
      </c>
      <c r="L3338" s="57">
        <f>SUM(F3338:G3338)</f>
        <v>8</v>
      </c>
    </row>
    <row r="3339" spans="1:12" ht="11.45" customHeight="1" thickTop="1" thickBot="1" x14ac:dyDescent="0.2">
      <c r="A3339" s="307"/>
      <c r="B3339" s="302"/>
      <c r="C3339" s="67">
        <f>C3338/I3338*100</f>
        <v>1.9801980198019802</v>
      </c>
      <c r="D3339" s="67">
        <f>D3338/I3338*100</f>
        <v>16.831683168316832</v>
      </c>
      <c r="E3339" s="67">
        <f>E3338/I3338*100</f>
        <v>64.356435643564353</v>
      </c>
      <c r="F3339" s="67">
        <f>F3338/I3338*100</f>
        <v>4.9504950495049505</v>
      </c>
      <c r="G3339" s="67">
        <f>G3338/I3338*100</f>
        <v>2.9702970297029703</v>
      </c>
      <c r="H3339" s="68">
        <f>H3338/I3338*100</f>
        <v>8.9108910891089099</v>
      </c>
      <c r="I3339" s="69">
        <f t="shared" si="116"/>
        <v>100.00000000000001</v>
      </c>
      <c r="J3339" s="107">
        <f>J3338/I3338*100</f>
        <v>18.811881188118811</v>
      </c>
      <c r="K3339" s="51">
        <f>K3338/I3338*100</f>
        <v>64.356435643564353</v>
      </c>
      <c r="L3339" s="52">
        <f>L3338/I3338*100</f>
        <v>7.9207920792079207</v>
      </c>
    </row>
    <row r="3340" spans="1:12" ht="11.45" customHeight="1" thickTop="1" thickBot="1" x14ac:dyDescent="0.2">
      <c r="A3340" s="307"/>
      <c r="B3340" s="303" t="s">
        <v>25</v>
      </c>
      <c r="C3340" s="53">
        <v>0</v>
      </c>
      <c r="D3340" s="53">
        <v>2</v>
      </c>
      <c r="E3340" s="53">
        <v>15</v>
      </c>
      <c r="F3340" s="53">
        <v>3</v>
      </c>
      <c r="G3340" s="53">
        <v>0</v>
      </c>
      <c r="H3340" s="53">
        <v>22</v>
      </c>
      <c r="I3340" s="54">
        <f t="shared" si="116"/>
        <v>42</v>
      </c>
      <c r="J3340" s="70">
        <f>C3340+D3340</f>
        <v>2</v>
      </c>
      <c r="K3340" s="56">
        <f>E3340</f>
        <v>15</v>
      </c>
      <c r="L3340" s="57">
        <f>SUM(F3340:G3340)</f>
        <v>3</v>
      </c>
    </row>
    <row r="3341" spans="1:12" ht="11.45" customHeight="1" thickTop="1" thickBot="1" x14ac:dyDescent="0.2">
      <c r="A3341" s="308"/>
      <c r="B3341" s="305"/>
      <c r="C3341" s="96">
        <f>C3340/I3340*100</f>
        <v>0</v>
      </c>
      <c r="D3341" s="96">
        <f>D3340/I3340*100</f>
        <v>4.7619047619047619</v>
      </c>
      <c r="E3341" s="96">
        <f>E3340/I3340*100</f>
        <v>35.714285714285715</v>
      </c>
      <c r="F3341" s="96">
        <f>F3340/I3340*100</f>
        <v>7.1428571428571423</v>
      </c>
      <c r="G3341" s="96">
        <f>G3340/I3340*100</f>
        <v>0</v>
      </c>
      <c r="H3341" s="97">
        <f>H3340/I3340*100</f>
        <v>52.380952380952387</v>
      </c>
      <c r="I3341" s="167">
        <f t="shared" si="116"/>
        <v>100</v>
      </c>
      <c r="J3341" s="145">
        <f>J3340/I3340*100</f>
        <v>4.7619047619047619</v>
      </c>
      <c r="K3341" s="99">
        <f>K3340/I3340*100</f>
        <v>35.714285714285715</v>
      </c>
      <c r="L3341" s="74">
        <f>L3340/I3340*100</f>
        <v>7.1428571428571423</v>
      </c>
    </row>
    <row r="3342" spans="1:12" ht="11.45" customHeight="1" x14ac:dyDescent="0.15">
      <c r="A3342" s="298" t="s">
        <v>22</v>
      </c>
      <c r="B3342" s="301" t="s">
        <v>28</v>
      </c>
      <c r="C3342" s="53">
        <v>8</v>
      </c>
      <c r="D3342" s="53">
        <v>23</v>
      </c>
      <c r="E3342" s="53">
        <v>159</v>
      </c>
      <c r="F3342" s="53">
        <v>18</v>
      </c>
      <c r="G3342" s="53">
        <v>7</v>
      </c>
      <c r="H3342" s="53">
        <v>20</v>
      </c>
      <c r="I3342" s="34">
        <f t="shared" si="116"/>
        <v>235</v>
      </c>
      <c r="J3342" s="35">
        <f>C3342+D3342</f>
        <v>31</v>
      </c>
      <c r="K3342" s="33">
        <f>E3342</f>
        <v>159</v>
      </c>
      <c r="L3342" s="36">
        <f>SUM(F3342:G3342)</f>
        <v>25</v>
      </c>
    </row>
    <row r="3343" spans="1:12" ht="11.45" customHeight="1" x14ac:dyDescent="0.15">
      <c r="A3343" s="299"/>
      <c r="B3343" s="302"/>
      <c r="C3343" s="67">
        <f>C3342/I3342*100</f>
        <v>3.4042553191489362</v>
      </c>
      <c r="D3343" s="67">
        <f>D3342/I3342*100</f>
        <v>9.787234042553191</v>
      </c>
      <c r="E3343" s="67">
        <f>E3342/I3342*100</f>
        <v>67.659574468085111</v>
      </c>
      <c r="F3343" s="67">
        <f>F3342/I3342*100</f>
        <v>7.6595744680851059</v>
      </c>
      <c r="G3343" s="67">
        <f>G3342/I3342*100</f>
        <v>2.9787234042553195</v>
      </c>
      <c r="H3343" s="68">
        <f>H3342/I3342*100</f>
        <v>8.5106382978723403</v>
      </c>
      <c r="I3343" s="69">
        <f t="shared" si="116"/>
        <v>100</v>
      </c>
      <c r="J3343" s="107">
        <f>J3342/I3342*100</f>
        <v>13.191489361702127</v>
      </c>
      <c r="K3343" s="51">
        <f>K3342/I3342*100</f>
        <v>67.659574468085111</v>
      </c>
      <c r="L3343" s="52">
        <f>L3342/I3342*100</f>
        <v>10.638297872340425</v>
      </c>
    </row>
    <row r="3344" spans="1:12" ht="11.45" customHeight="1" x14ac:dyDescent="0.15">
      <c r="A3344" s="299"/>
      <c r="B3344" s="303" t="s">
        <v>29</v>
      </c>
      <c r="C3344" s="53">
        <v>4</v>
      </c>
      <c r="D3344" s="53">
        <v>53</v>
      </c>
      <c r="E3344" s="53">
        <v>214</v>
      </c>
      <c r="F3344" s="53">
        <v>35</v>
      </c>
      <c r="G3344" s="53">
        <v>11</v>
      </c>
      <c r="H3344" s="53">
        <v>20</v>
      </c>
      <c r="I3344" s="54">
        <f t="shared" si="116"/>
        <v>337</v>
      </c>
      <c r="J3344" s="70">
        <f>C3344+D3344</f>
        <v>57</v>
      </c>
      <c r="K3344" s="56">
        <f>E3344</f>
        <v>214</v>
      </c>
      <c r="L3344" s="57">
        <f>SUM(F3344:G3344)</f>
        <v>46</v>
      </c>
    </row>
    <row r="3345" spans="1:12" ht="11.45" customHeight="1" x14ac:dyDescent="0.15">
      <c r="A3345" s="299"/>
      <c r="B3345" s="303"/>
      <c r="C3345" s="72">
        <f>C3344/I3344*100</f>
        <v>1.1869436201780417</v>
      </c>
      <c r="D3345" s="72">
        <f>D3344/I3344*100</f>
        <v>15.727002967359049</v>
      </c>
      <c r="E3345" s="72">
        <f>E3344/I3344*100</f>
        <v>63.501483679525229</v>
      </c>
      <c r="F3345" s="72">
        <f>F3344/I3344*100</f>
        <v>10.385756676557865</v>
      </c>
      <c r="G3345" s="72">
        <f>G3344/I3344*100</f>
        <v>3.2640949554896146</v>
      </c>
      <c r="H3345" s="73">
        <f>H3344/I3344*100</f>
        <v>5.9347181008902083</v>
      </c>
      <c r="I3345" s="69">
        <f t="shared" si="116"/>
        <v>100</v>
      </c>
      <c r="J3345" s="107">
        <f>J3344/I3344*100</f>
        <v>16.913946587537094</v>
      </c>
      <c r="K3345" s="51">
        <f>K3344/I3344*100</f>
        <v>63.501483679525229</v>
      </c>
      <c r="L3345" s="52">
        <f>L3344/I3344*100</f>
        <v>13.649851632047477</v>
      </c>
    </row>
    <row r="3346" spans="1:12" ht="11.45" customHeight="1" x14ac:dyDescent="0.15">
      <c r="A3346" s="299"/>
      <c r="B3346" s="304" t="s">
        <v>30</v>
      </c>
      <c r="C3346" s="53">
        <v>11</v>
      </c>
      <c r="D3346" s="53">
        <v>141</v>
      </c>
      <c r="E3346" s="53">
        <v>638</v>
      </c>
      <c r="F3346" s="53">
        <v>87</v>
      </c>
      <c r="G3346" s="53">
        <v>30</v>
      </c>
      <c r="H3346" s="53">
        <v>52</v>
      </c>
      <c r="I3346" s="54">
        <f t="shared" si="116"/>
        <v>959</v>
      </c>
      <c r="J3346" s="70">
        <f>C3346+D3346</f>
        <v>152</v>
      </c>
      <c r="K3346" s="56">
        <f>E3346</f>
        <v>638</v>
      </c>
      <c r="L3346" s="57">
        <f>SUM(F3346:G3346)</f>
        <v>117</v>
      </c>
    </row>
    <row r="3347" spans="1:12" ht="11.45" customHeight="1" x14ac:dyDescent="0.15">
      <c r="A3347" s="299"/>
      <c r="B3347" s="302"/>
      <c r="C3347" s="67">
        <f>C3346/I3346*100</f>
        <v>1.1470281543274243</v>
      </c>
      <c r="D3347" s="67">
        <f>D3346/I3346*100</f>
        <v>14.702815432742439</v>
      </c>
      <c r="E3347" s="67">
        <f>E3346/I3346*100</f>
        <v>66.527632950990608</v>
      </c>
      <c r="F3347" s="67">
        <f>F3346/I3346*100</f>
        <v>9.0719499478623575</v>
      </c>
      <c r="G3347" s="67">
        <f>G3346/I3346*100</f>
        <v>3.1282586027111576</v>
      </c>
      <c r="H3347" s="68">
        <f>H3346/I3346*100</f>
        <v>5.4223149113660067</v>
      </c>
      <c r="I3347" s="69">
        <f t="shared" si="116"/>
        <v>99.999999999999986</v>
      </c>
      <c r="J3347" s="107">
        <f>J3346/I3346*100</f>
        <v>15.849843587069865</v>
      </c>
      <c r="K3347" s="51">
        <f>K3346/I3346*100</f>
        <v>66.527632950990608</v>
      </c>
      <c r="L3347" s="52">
        <f>L3346/I3346*100</f>
        <v>12.200208550573514</v>
      </c>
    </row>
    <row r="3348" spans="1:12" ht="11.45" customHeight="1" x14ac:dyDescent="0.15">
      <c r="A3348" s="299"/>
      <c r="B3348" s="303" t="s">
        <v>31</v>
      </c>
      <c r="C3348" s="53">
        <v>9</v>
      </c>
      <c r="D3348" s="53">
        <v>72</v>
      </c>
      <c r="E3348" s="53">
        <v>254</v>
      </c>
      <c r="F3348" s="53">
        <v>35</v>
      </c>
      <c r="G3348" s="53">
        <v>9</v>
      </c>
      <c r="H3348" s="53">
        <v>18</v>
      </c>
      <c r="I3348" s="54">
        <f t="shared" si="116"/>
        <v>397</v>
      </c>
      <c r="J3348" s="70">
        <f>C3348+D3348</f>
        <v>81</v>
      </c>
      <c r="K3348" s="56">
        <f>E3348</f>
        <v>254</v>
      </c>
      <c r="L3348" s="57">
        <f>SUM(F3348:G3348)</f>
        <v>44</v>
      </c>
    </row>
    <row r="3349" spans="1:12" ht="11.45" customHeight="1" x14ac:dyDescent="0.15">
      <c r="A3349" s="299"/>
      <c r="B3349" s="303"/>
      <c r="C3349" s="72">
        <f>C3348/I3348*100</f>
        <v>2.2670025188916876</v>
      </c>
      <c r="D3349" s="72">
        <f>D3348/I3348*100</f>
        <v>18.136020151133501</v>
      </c>
      <c r="E3349" s="72">
        <f>E3348/I3348*100</f>
        <v>63.979848866498742</v>
      </c>
      <c r="F3349" s="72">
        <f>F3348/I3348*100</f>
        <v>8.8161209068010074</v>
      </c>
      <c r="G3349" s="72">
        <f>G3348/I3348*100</f>
        <v>2.2670025188916876</v>
      </c>
      <c r="H3349" s="73">
        <f>H3348/I3348*100</f>
        <v>4.5340050377833752</v>
      </c>
      <c r="I3349" s="69">
        <f t="shared" si="116"/>
        <v>100</v>
      </c>
      <c r="J3349" s="107">
        <f>J3348/I3348*100</f>
        <v>20.403022670025191</v>
      </c>
      <c r="K3349" s="51">
        <f>K3348/I3348*100</f>
        <v>63.979848866498742</v>
      </c>
      <c r="L3349" s="52">
        <f>L3348/I3348*100</f>
        <v>11.083123425692696</v>
      </c>
    </row>
    <row r="3350" spans="1:12" ht="11.45" customHeight="1" x14ac:dyDescent="0.15">
      <c r="A3350" s="299"/>
      <c r="B3350" s="304" t="s">
        <v>58</v>
      </c>
      <c r="C3350" s="53">
        <v>6</v>
      </c>
      <c r="D3350" s="53">
        <v>16</v>
      </c>
      <c r="E3350" s="53">
        <v>77</v>
      </c>
      <c r="F3350" s="53">
        <v>16</v>
      </c>
      <c r="G3350" s="53">
        <v>2</v>
      </c>
      <c r="H3350" s="53">
        <v>17</v>
      </c>
      <c r="I3350" s="54">
        <f t="shared" si="116"/>
        <v>134</v>
      </c>
      <c r="J3350" s="70">
        <f>C3350+D3350</f>
        <v>22</v>
      </c>
      <c r="K3350" s="56">
        <f>E3350</f>
        <v>77</v>
      </c>
      <c r="L3350" s="57">
        <f>SUM(F3350:G3350)</f>
        <v>18</v>
      </c>
    </row>
    <row r="3351" spans="1:12" ht="11.45" customHeight="1" x14ac:dyDescent="0.15">
      <c r="A3351" s="299"/>
      <c r="B3351" s="302"/>
      <c r="C3351" s="72">
        <f>C3350/I3350*100</f>
        <v>4.4776119402985071</v>
      </c>
      <c r="D3351" s="72">
        <f>D3350/I3350*100</f>
        <v>11.940298507462686</v>
      </c>
      <c r="E3351" s="72">
        <f>E3350/I3350*100</f>
        <v>57.462686567164177</v>
      </c>
      <c r="F3351" s="72">
        <f>F3350/I3350*100</f>
        <v>11.940298507462686</v>
      </c>
      <c r="G3351" s="72">
        <f>G3350/I3350*100</f>
        <v>1.4925373134328357</v>
      </c>
      <c r="H3351" s="73">
        <f>H3350/I3350*100</f>
        <v>12.686567164179104</v>
      </c>
      <c r="I3351" s="69">
        <f t="shared" si="116"/>
        <v>100</v>
      </c>
      <c r="J3351" s="107">
        <f>J3350/I3350*100</f>
        <v>16.417910447761194</v>
      </c>
      <c r="K3351" s="51">
        <f>K3350/I3350*100</f>
        <v>57.462686567164177</v>
      </c>
      <c r="L3351" s="52">
        <f>L3350/I3350*100</f>
        <v>13.432835820895523</v>
      </c>
    </row>
    <row r="3352" spans="1:12" ht="11.45" customHeight="1" x14ac:dyDescent="0.15">
      <c r="A3352" s="299"/>
      <c r="B3352" s="303" t="s">
        <v>25</v>
      </c>
      <c r="C3352" s="53">
        <v>0</v>
      </c>
      <c r="D3352" s="53">
        <v>4</v>
      </c>
      <c r="E3352" s="53">
        <v>9</v>
      </c>
      <c r="F3352" s="53">
        <v>0</v>
      </c>
      <c r="G3352" s="53">
        <v>0</v>
      </c>
      <c r="H3352" s="53">
        <v>27</v>
      </c>
      <c r="I3352" s="54">
        <f t="shared" si="116"/>
        <v>40</v>
      </c>
      <c r="J3352" s="70">
        <f>C3352+D3352</f>
        <v>4</v>
      </c>
      <c r="K3352" s="56">
        <f>E3352</f>
        <v>9</v>
      </c>
      <c r="L3352" s="57">
        <f>SUM(F3352:G3352)</f>
        <v>0</v>
      </c>
    </row>
    <row r="3353" spans="1:12" ht="11.45" customHeight="1" thickBot="1" x14ac:dyDescent="0.2">
      <c r="A3353" s="300"/>
      <c r="B3353" s="305"/>
      <c r="C3353" s="96">
        <f>C3352/I3352*100</f>
        <v>0</v>
      </c>
      <c r="D3353" s="96">
        <f>D3352/I3352*100</f>
        <v>10</v>
      </c>
      <c r="E3353" s="96">
        <f>E3352/I3352*100</f>
        <v>22.5</v>
      </c>
      <c r="F3353" s="96">
        <f>F3352/I3352*100</f>
        <v>0</v>
      </c>
      <c r="G3353" s="96">
        <f>G3352/I3352*100</f>
        <v>0</v>
      </c>
      <c r="H3353" s="97">
        <f>H3352/I3352*100</f>
        <v>67.5</v>
      </c>
      <c r="I3353" s="167">
        <f t="shared" si="116"/>
        <v>100</v>
      </c>
      <c r="J3353" s="145">
        <f>J3352/I3352*100</f>
        <v>10</v>
      </c>
      <c r="K3353" s="99">
        <f>K3352/I3352*100</f>
        <v>22.5</v>
      </c>
      <c r="L3353" s="74">
        <f>L3352/I3352*100</f>
        <v>0</v>
      </c>
    </row>
    <row r="3354" spans="1:12" s="240" customFormat="1" ht="15" customHeight="1" x14ac:dyDescent="0.15">
      <c r="A3354" s="115"/>
      <c r="B3354" s="116"/>
      <c r="C3354" s="234"/>
      <c r="D3354" s="234"/>
      <c r="E3354" s="234"/>
      <c r="F3354" s="234"/>
      <c r="G3354" s="234"/>
      <c r="H3354" s="234"/>
      <c r="I3354" s="139"/>
      <c r="J3354" s="139"/>
      <c r="K3354" s="139"/>
      <c r="L3354" s="139"/>
    </row>
    <row r="3355" spans="1:12" ht="16.149999999999999" customHeight="1" x14ac:dyDescent="0.15">
      <c r="A3355" s="115"/>
      <c r="B3355" s="116"/>
      <c r="C3355" s="234"/>
      <c r="D3355" s="234"/>
      <c r="E3355" s="234"/>
      <c r="F3355" s="234"/>
      <c r="G3355" s="234"/>
      <c r="H3355" s="234"/>
      <c r="I3355" s="139"/>
      <c r="J3355" s="139"/>
      <c r="K3355" s="139"/>
      <c r="L3355" s="139"/>
    </row>
    <row r="3356" spans="1:12" s="4" customFormat="1" ht="30" customHeight="1" thickBot="1" x14ac:dyDescent="0.2">
      <c r="A3356" s="309" t="s">
        <v>79</v>
      </c>
      <c r="B3356" s="309"/>
      <c r="C3356" s="309"/>
      <c r="D3356" s="309"/>
      <c r="E3356" s="309"/>
      <c r="F3356" s="309"/>
      <c r="G3356" s="309"/>
      <c r="H3356" s="309"/>
      <c r="I3356" s="309"/>
      <c r="J3356" s="309"/>
      <c r="K3356" s="309"/>
      <c r="L3356" s="309"/>
    </row>
    <row r="3357" spans="1:12" s="2" customFormat="1" ht="2.25" customHeight="1" x14ac:dyDescent="0.15">
      <c r="A3357" s="310" t="s">
        <v>261</v>
      </c>
      <c r="B3357" s="311"/>
      <c r="C3357" s="168"/>
      <c r="D3357" s="168"/>
      <c r="E3357" s="184"/>
      <c r="F3357" s="169"/>
      <c r="G3357" s="185"/>
    </row>
    <row r="3358" spans="1:12" s="2" customFormat="1" ht="10.15" customHeight="1" x14ac:dyDescent="0.15">
      <c r="A3358" s="312"/>
      <c r="B3358" s="313"/>
      <c r="C3358" s="341" t="s">
        <v>44</v>
      </c>
      <c r="D3358" s="341" t="s">
        <v>45</v>
      </c>
      <c r="E3358" s="341" t="s">
        <v>273</v>
      </c>
      <c r="F3358" s="325" t="s">
        <v>262</v>
      </c>
      <c r="G3358" s="186"/>
    </row>
    <row r="3359" spans="1:12" s="2" customFormat="1" ht="2.25" customHeight="1" x14ac:dyDescent="0.15">
      <c r="A3359" s="312"/>
      <c r="B3359" s="313"/>
      <c r="C3359" s="341"/>
      <c r="D3359" s="341"/>
      <c r="E3359" s="341"/>
      <c r="F3359" s="325"/>
      <c r="G3359" s="186"/>
    </row>
    <row r="3360" spans="1:12" s="2" customFormat="1" ht="2.25" customHeight="1" x14ac:dyDescent="0.15">
      <c r="A3360" s="312"/>
      <c r="B3360" s="313"/>
      <c r="C3360" s="341"/>
      <c r="D3360" s="341"/>
      <c r="E3360" s="341"/>
      <c r="F3360" s="325"/>
      <c r="G3360" s="187"/>
    </row>
    <row r="3361" spans="1:12" s="24" customFormat="1" ht="60" customHeight="1" x14ac:dyDescent="0.15">
      <c r="A3361" s="316" t="s">
        <v>35</v>
      </c>
      <c r="B3361" s="317"/>
      <c r="C3361" s="341"/>
      <c r="D3361" s="341"/>
      <c r="E3361" s="341"/>
      <c r="F3361" s="326"/>
      <c r="G3361" s="187" t="s">
        <v>5</v>
      </c>
    </row>
    <row r="3362" spans="1:12" s="24" customFormat="1" ht="2.25" customHeight="1" thickBot="1" x14ac:dyDescent="0.2">
      <c r="A3362" s="173"/>
      <c r="B3362" s="174"/>
      <c r="C3362" s="175"/>
      <c r="D3362" s="176"/>
      <c r="E3362" s="212"/>
      <c r="F3362" s="188"/>
      <c r="G3362" s="189"/>
    </row>
    <row r="3363" spans="1:12" s="37" customFormat="1" ht="11.25" customHeight="1" x14ac:dyDescent="0.15">
      <c r="A3363" s="318" t="s">
        <v>23</v>
      </c>
      <c r="B3363" s="319"/>
      <c r="C3363" s="33">
        <f>C3365+C3367+C3369+C3371+C3373</f>
        <v>113</v>
      </c>
      <c r="D3363" s="33">
        <f>D3365+D3367+D3369+D3371+D3373</f>
        <v>1145</v>
      </c>
      <c r="E3363" s="33">
        <f>E3365+E3367+E3369+E3371+E3373</f>
        <v>777</v>
      </c>
      <c r="F3363" s="190">
        <f>F3365+F3367+F3369+F3371+F3373</f>
        <v>67</v>
      </c>
      <c r="G3363" s="125">
        <f t="shared" ref="G3363:G3372" si="117">SUM(C3363:F3363)</f>
        <v>2102</v>
      </c>
      <c r="H3363" s="141"/>
      <c r="I3363" s="141"/>
      <c r="J3363" s="141"/>
      <c r="K3363" s="141"/>
      <c r="L3363" s="141"/>
    </row>
    <row r="3364" spans="1:12" s="37" customFormat="1" ht="11.25" customHeight="1" thickBot="1" x14ac:dyDescent="0.2">
      <c r="A3364" s="320"/>
      <c r="B3364" s="321"/>
      <c r="C3364" s="142">
        <f>C3363/G3363*100</f>
        <v>5.3758325404376786</v>
      </c>
      <c r="D3364" s="142">
        <f>D3363/G3363*100</f>
        <v>54.471931493815418</v>
      </c>
      <c r="E3364" s="142">
        <f>E3363/G3363*100</f>
        <v>36.964795432921029</v>
      </c>
      <c r="F3364" s="181">
        <f>F3363/G3363*100</f>
        <v>3.1874405328258804</v>
      </c>
      <c r="G3364" s="132">
        <f t="shared" si="117"/>
        <v>100</v>
      </c>
      <c r="H3364" s="141"/>
      <c r="I3364" s="141"/>
      <c r="J3364" s="141"/>
      <c r="K3364" s="141"/>
      <c r="L3364" s="141"/>
    </row>
    <row r="3365" spans="1:12" s="37" customFormat="1" ht="11.45" customHeight="1" x14ac:dyDescent="0.15">
      <c r="A3365" s="298" t="s">
        <v>128</v>
      </c>
      <c r="B3365" s="301" t="s">
        <v>20</v>
      </c>
      <c r="C3365" s="53">
        <v>74</v>
      </c>
      <c r="D3365" s="53">
        <v>779</v>
      </c>
      <c r="E3365" s="53">
        <v>514</v>
      </c>
      <c r="F3365" s="53">
        <v>34</v>
      </c>
      <c r="G3365" s="125">
        <f t="shared" si="117"/>
        <v>1401</v>
      </c>
      <c r="H3365" s="141"/>
      <c r="I3365" s="141"/>
      <c r="J3365" s="141"/>
      <c r="K3365" s="141"/>
      <c r="L3365" s="141"/>
    </row>
    <row r="3366" spans="1:12" s="37" customFormat="1" ht="11.45" customHeight="1" x14ac:dyDescent="0.15">
      <c r="A3366" s="299"/>
      <c r="B3366" s="302"/>
      <c r="C3366" s="72">
        <f>C3365/G3365*100</f>
        <v>5.2819414703783014</v>
      </c>
      <c r="D3366" s="72">
        <f>D3365/G3365*100</f>
        <v>55.603140613847259</v>
      </c>
      <c r="E3366" s="72">
        <f>E3365/G3365*100</f>
        <v>36.688079942897929</v>
      </c>
      <c r="F3366" s="73">
        <f>F3365/G3365*100</f>
        <v>2.426837972876517</v>
      </c>
      <c r="G3366" s="126">
        <f t="shared" si="117"/>
        <v>100</v>
      </c>
      <c r="H3366" s="141"/>
      <c r="I3366" s="141"/>
      <c r="J3366" s="141"/>
      <c r="K3366" s="141"/>
      <c r="L3366" s="141"/>
    </row>
    <row r="3367" spans="1:12" s="37" customFormat="1" ht="11.45" customHeight="1" x14ac:dyDescent="0.15">
      <c r="A3367" s="299"/>
      <c r="B3367" s="303" t="s">
        <v>21</v>
      </c>
      <c r="C3367" s="53">
        <v>21</v>
      </c>
      <c r="D3367" s="53">
        <v>239</v>
      </c>
      <c r="E3367" s="53">
        <v>200</v>
      </c>
      <c r="F3367" s="53">
        <v>22</v>
      </c>
      <c r="G3367" s="128">
        <f t="shared" si="117"/>
        <v>482</v>
      </c>
      <c r="H3367" s="141"/>
      <c r="I3367" s="141"/>
      <c r="J3367" s="141"/>
      <c r="K3367" s="141"/>
      <c r="L3367" s="141"/>
    </row>
    <row r="3368" spans="1:12" s="37" customFormat="1" ht="11.45" customHeight="1" x14ac:dyDescent="0.15">
      <c r="A3368" s="299"/>
      <c r="B3368" s="303"/>
      <c r="C3368" s="67">
        <f>C3367/G3367*100</f>
        <v>4.3568464730290453</v>
      </c>
      <c r="D3368" s="67">
        <f>D3367/G3367*100</f>
        <v>49.585062240663902</v>
      </c>
      <c r="E3368" s="67">
        <f>E3367/G3367*100</f>
        <v>41.49377593360996</v>
      </c>
      <c r="F3368" s="68">
        <f>F3367/G3367*100</f>
        <v>4.5643153526970952</v>
      </c>
      <c r="G3368" s="126">
        <f t="shared" si="117"/>
        <v>100</v>
      </c>
      <c r="H3368" s="141"/>
      <c r="I3368" s="141"/>
      <c r="J3368" s="141"/>
      <c r="K3368" s="141"/>
      <c r="L3368" s="141"/>
    </row>
    <row r="3369" spans="1:12" s="37" customFormat="1" ht="11.45" customHeight="1" x14ac:dyDescent="0.15">
      <c r="A3369" s="299"/>
      <c r="B3369" s="304" t="s">
        <v>142</v>
      </c>
      <c r="C3369" s="53">
        <v>14</v>
      </c>
      <c r="D3369" s="53">
        <v>95</v>
      </c>
      <c r="E3369" s="53">
        <v>45</v>
      </c>
      <c r="F3369" s="53">
        <v>9</v>
      </c>
      <c r="G3369" s="128">
        <f t="shared" si="117"/>
        <v>163</v>
      </c>
      <c r="H3369" s="141"/>
      <c r="I3369" s="141"/>
      <c r="J3369" s="141"/>
      <c r="K3369" s="141"/>
      <c r="L3369" s="141"/>
    </row>
    <row r="3370" spans="1:12" s="37" customFormat="1" ht="11.45" customHeight="1" x14ac:dyDescent="0.15">
      <c r="A3370" s="299"/>
      <c r="B3370" s="302"/>
      <c r="C3370" s="72">
        <f>C3369/G3369*100</f>
        <v>8.5889570552147241</v>
      </c>
      <c r="D3370" s="72">
        <f>D3369/G3369*100</f>
        <v>58.282208588957054</v>
      </c>
      <c r="E3370" s="72">
        <f>E3369/G3369*100</f>
        <v>27.607361963190186</v>
      </c>
      <c r="F3370" s="73">
        <f>F3369/G3369*100</f>
        <v>5.5214723926380369</v>
      </c>
      <c r="G3370" s="126">
        <f t="shared" si="117"/>
        <v>100</v>
      </c>
      <c r="H3370" s="141"/>
      <c r="I3370" s="141"/>
      <c r="J3370" s="141"/>
      <c r="K3370" s="141"/>
      <c r="L3370" s="141"/>
    </row>
    <row r="3371" spans="1:12" s="37" customFormat="1" ht="11.45" customHeight="1" x14ac:dyDescent="0.15">
      <c r="A3371" s="299"/>
      <c r="B3371" s="303" t="s">
        <v>143</v>
      </c>
      <c r="C3371" s="53">
        <v>4</v>
      </c>
      <c r="D3371" s="53">
        <v>32</v>
      </c>
      <c r="E3371" s="53">
        <v>18</v>
      </c>
      <c r="F3371" s="53">
        <v>2</v>
      </c>
      <c r="G3371" s="128">
        <f t="shared" si="117"/>
        <v>56</v>
      </c>
      <c r="H3371" s="141"/>
      <c r="I3371" s="141"/>
      <c r="J3371" s="141"/>
      <c r="K3371" s="141"/>
      <c r="L3371" s="141"/>
    </row>
    <row r="3372" spans="1:12" s="37" customFormat="1" ht="11.45" customHeight="1" thickBot="1" x14ac:dyDescent="0.2">
      <c r="A3372" s="299"/>
      <c r="B3372" s="303"/>
      <c r="C3372" s="131">
        <f>C3371/G3371*100</f>
        <v>7.1428571428571423</v>
      </c>
      <c r="D3372" s="131">
        <f>D3371/G3371*100</f>
        <v>57.142857142857139</v>
      </c>
      <c r="E3372" s="131">
        <f>E3371/G3371*100</f>
        <v>32.142857142857146</v>
      </c>
      <c r="F3372" s="225">
        <f>F3371/G3371*100</f>
        <v>3.5714285714285712</v>
      </c>
      <c r="G3372" s="132">
        <f t="shared" si="117"/>
        <v>99.999999999999986</v>
      </c>
      <c r="H3372" s="141"/>
      <c r="I3372" s="141"/>
      <c r="J3372" s="141"/>
      <c r="K3372" s="141"/>
      <c r="L3372" s="141"/>
    </row>
    <row r="3373" spans="1:12" s="37" customFormat="1" ht="11.45" hidden="1" customHeight="1" x14ac:dyDescent="0.15">
      <c r="A3373" s="299"/>
      <c r="B3373" s="304" t="s">
        <v>144</v>
      </c>
      <c r="C3373" s="75">
        <v>0</v>
      </c>
      <c r="D3373" s="75">
        <v>0</v>
      </c>
      <c r="E3373" s="75">
        <v>0</v>
      </c>
      <c r="F3373" s="76">
        <v>0</v>
      </c>
      <c r="G3373" s="133">
        <v>0</v>
      </c>
      <c r="H3373" s="141"/>
      <c r="I3373" s="141"/>
      <c r="J3373" s="141"/>
      <c r="K3373" s="141"/>
      <c r="L3373" s="141"/>
    </row>
    <row r="3374" spans="1:12" s="37" customFormat="1" ht="11.45" hidden="1" customHeight="1" thickBot="1" x14ac:dyDescent="0.2">
      <c r="A3374" s="300"/>
      <c r="B3374" s="305"/>
      <c r="C3374" s="134" t="s">
        <v>84</v>
      </c>
      <c r="D3374" s="134" t="s">
        <v>84</v>
      </c>
      <c r="E3374" s="134" t="s">
        <v>84</v>
      </c>
      <c r="F3374" s="182" t="s">
        <v>84</v>
      </c>
      <c r="G3374" s="135" t="s">
        <v>84</v>
      </c>
      <c r="H3374" s="141"/>
      <c r="I3374" s="141"/>
      <c r="J3374" s="141"/>
      <c r="K3374" s="141"/>
      <c r="L3374" s="141"/>
    </row>
    <row r="3375" spans="1:12" s="37" customFormat="1" ht="11.45" customHeight="1" x14ac:dyDescent="0.15">
      <c r="A3375" s="298" t="s">
        <v>146</v>
      </c>
      <c r="B3375" s="301" t="s">
        <v>1</v>
      </c>
      <c r="C3375" s="53">
        <v>57</v>
      </c>
      <c r="D3375" s="53">
        <v>439</v>
      </c>
      <c r="E3375" s="53">
        <v>349</v>
      </c>
      <c r="F3375" s="53">
        <v>20</v>
      </c>
      <c r="G3375" s="125">
        <f t="shared" ref="G3375:G3424" si="118">SUM(C3375:F3375)</f>
        <v>865</v>
      </c>
      <c r="H3375" s="141"/>
      <c r="I3375" s="141"/>
      <c r="J3375" s="141"/>
      <c r="K3375" s="141"/>
      <c r="L3375" s="141"/>
    </row>
    <row r="3376" spans="1:12" s="37" customFormat="1" ht="11.45" customHeight="1" x14ac:dyDescent="0.15">
      <c r="A3376" s="299"/>
      <c r="B3376" s="303"/>
      <c r="C3376" s="67">
        <f>C3375/G3375*100</f>
        <v>6.5895953757225429</v>
      </c>
      <c r="D3376" s="67">
        <f>D3375/G3375*100</f>
        <v>50.751445086705203</v>
      </c>
      <c r="E3376" s="67">
        <f>E3375/G3375*100</f>
        <v>40.346820809248555</v>
      </c>
      <c r="F3376" s="68">
        <f>F3375/G3375*100</f>
        <v>2.3121387283236992</v>
      </c>
      <c r="G3376" s="126">
        <f t="shared" si="118"/>
        <v>100</v>
      </c>
      <c r="H3376" s="141"/>
      <c r="I3376" s="141"/>
      <c r="J3376" s="141"/>
      <c r="K3376" s="141"/>
      <c r="L3376" s="141"/>
    </row>
    <row r="3377" spans="1:12" s="37" customFormat="1" ht="11.45" customHeight="1" x14ac:dyDescent="0.15">
      <c r="A3377" s="299"/>
      <c r="B3377" s="304" t="s">
        <v>2</v>
      </c>
      <c r="C3377" s="53">
        <v>56</v>
      </c>
      <c r="D3377" s="53">
        <v>699</v>
      </c>
      <c r="E3377" s="53">
        <v>427</v>
      </c>
      <c r="F3377" s="53">
        <v>31</v>
      </c>
      <c r="G3377" s="128">
        <f t="shared" si="118"/>
        <v>1213</v>
      </c>
      <c r="H3377" s="141"/>
      <c r="I3377" s="141"/>
      <c r="J3377" s="141"/>
      <c r="K3377" s="141"/>
      <c r="L3377" s="141"/>
    </row>
    <row r="3378" spans="1:12" s="37" customFormat="1" ht="11.45" customHeight="1" x14ac:dyDescent="0.15">
      <c r="A3378" s="299"/>
      <c r="B3378" s="302"/>
      <c r="C3378" s="72">
        <f>C3377/G3377*100</f>
        <v>4.6166529266281948</v>
      </c>
      <c r="D3378" s="72">
        <f>D3377/G3377*100</f>
        <v>57.625721352019788</v>
      </c>
      <c r="E3378" s="72">
        <f>E3377/G3377*100</f>
        <v>35.201978565539982</v>
      </c>
      <c r="F3378" s="73">
        <f>F3377/G3377*100</f>
        <v>2.5556471558120362</v>
      </c>
      <c r="G3378" s="126">
        <f t="shared" si="118"/>
        <v>100</v>
      </c>
      <c r="H3378" s="141"/>
      <c r="I3378" s="141"/>
      <c r="J3378" s="141"/>
      <c r="K3378" s="141"/>
      <c r="L3378" s="141"/>
    </row>
    <row r="3379" spans="1:12" s="37" customFormat="1" ht="11.45" customHeight="1" x14ac:dyDescent="0.15">
      <c r="A3379" s="299"/>
      <c r="B3379" s="303" t="s">
        <v>6</v>
      </c>
      <c r="C3379" s="53">
        <v>0</v>
      </c>
      <c r="D3379" s="53">
        <v>7</v>
      </c>
      <c r="E3379" s="53">
        <v>1</v>
      </c>
      <c r="F3379" s="53">
        <v>16</v>
      </c>
      <c r="G3379" s="128">
        <f t="shared" si="118"/>
        <v>24</v>
      </c>
      <c r="H3379" s="141"/>
      <c r="I3379" s="141"/>
      <c r="J3379" s="141"/>
      <c r="K3379" s="141"/>
      <c r="L3379" s="141"/>
    </row>
    <row r="3380" spans="1:12" s="37" customFormat="1" ht="11.45" customHeight="1" thickBot="1" x14ac:dyDescent="0.2">
      <c r="A3380" s="300"/>
      <c r="B3380" s="305"/>
      <c r="C3380" s="96">
        <f>C3379/G3379*100</f>
        <v>0</v>
      </c>
      <c r="D3380" s="96">
        <f>D3379/G3379*100</f>
        <v>29.166666666666668</v>
      </c>
      <c r="E3380" s="96">
        <f>E3379/G3379*100</f>
        <v>4.1666666666666661</v>
      </c>
      <c r="F3380" s="97">
        <f>F3379/G3379*100</f>
        <v>66.666666666666657</v>
      </c>
      <c r="G3380" s="132">
        <f t="shared" si="118"/>
        <v>100</v>
      </c>
      <c r="H3380" s="141"/>
      <c r="I3380" s="141"/>
      <c r="J3380" s="141"/>
      <c r="K3380" s="141"/>
      <c r="L3380" s="141"/>
    </row>
    <row r="3381" spans="1:12" s="37" customFormat="1" ht="11.45" customHeight="1" x14ac:dyDescent="0.15">
      <c r="A3381" s="298" t="s">
        <v>147</v>
      </c>
      <c r="B3381" s="301" t="s">
        <v>7</v>
      </c>
      <c r="C3381" s="53">
        <v>5</v>
      </c>
      <c r="D3381" s="53">
        <v>40</v>
      </c>
      <c r="E3381" s="53">
        <v>12</v>
      </c>
      <c r="F3381" s="53">
        <v>0</v>
      </c>
      <c r="G3381" s="125">
        <f t="shared" si="118"/>
        <v>57</v>
      </c>
      <c r="H3381" s="141"/>
      <c r="I3381" s="141"/>
      <c r="J3381" s="141"/>
      <c r="K3381" s="141"/>
      <c r="L3381" s="141"/>
    </row>
    <row r="3382" spans="1:12" s="37" customFormat="1" ht="11.45" customHeight="1" x14ac:dyDescent="0.15">
      <c r="A3382" s="299"/>
      <c r="B3382" s="302"/>
      <c r="C3382" s="72">
        <f>C3381/G3381*100</f>
        <v>8.7719298245614024</v>
      </c>
      <c r="D3382" s="72">
        <f>D3381/G3381*100</f>
        <v>70.175438596491219</v>
      </c>
      <c r="E3382" s="72">
        <f>E3381/G3381*100</f>
        <v>21.052631578947366</v>
      </c>
      <c r="F3382" s="73">
        <f>F3381/G3381*100</f>
        <v>0</v>
      </c>
      <c r="G3382" s="126">
        <f t="shared" si="118"/>
        <v>99.999999999999986</v>
      </c>
      <c r="H3382" s="141"/>
      <c r="I3382" s="141"/>
      <c r="J3382" s="141"/>
      <c r="K3382" s="141"/>
      <c r="L3382" s="141"/>
    </row>
    <row r="3383" spans="1:12" s="37" customFormat="1" ht="11.45" customHeight="1" x14ac:dyDescent="0.15">
      <c r="A3383" s="299"/>
      <c r="B3383" s="303" t="s">
        <v>8</v>
      </c>
      <c r="C3383" s="53">
        <v>10</v>
      </c>
      <c r="D3383" s="53">
        <v>108</v>
      </c>
      <c r="E3383" s="53">
        <v>50</v>
      </c>
      <c r="F3383" s="53">
        <v>3</v>
      </c>
      <c r="G3383" s="128">
        <f t="shared" si="118"/>
        <v>171</v>
      </c>
      <c r="H3383" s="141"/>
      <c r="I3383" s="141"/>
      <c r="J3383" s="141"/>
      <c r="K3383" s="141"/>
      <c r="L3383" s="141"/>
    </row>
    <row r="3384" spans="1:12" s="37" customFormat="1" ht="11.45" customHeight="1" x14ac:dyDescent="0.15">
      <c r="A3384" s="299"/>
      <c r="B3384" s="303"/>
      <c r="C3384" s="67">
        <f>C3383/G3383*100</f>
        <v>5.8479532163742682</v>
      </c>
      <c r="D3384" s="67">
        <f>D3383/G3383*100</f>
        <v>63.157894736842103</v>
      </c>
      <c r="E3384" s="67">
        <f>E3383/G3383*100</f>
        <v>29.239766081871345</v>
      </c>
      <c r="F3384" s="68">
        <f>F3383/G3383*100</f>
        <v>1.7543859649122806</v>
      </c>
      <c r="G3384" s="126">
        <f t="shared" si="118"/>
        <v>100</v>
      </c>
      <c r="H3384" s="141"/>
      <c r="I3384" s="141"/>
      <c r="J3384" s="141"/>
      <c r="K3384" s="141"/>
      <c r="L3384" s="141"/>
    </row>
    <row r="3385" spans="1:12" s="37" customFormat="1" ht="11.45" customHeight="1" x14ac:dyDescent="0.15">
      <c r="A3385" s="299"/>
      <c r="B3385" s="304" t="s">
        <v>9</v>
      </c>
      <c r="C3385" s="53">
        <v>10</v>
      </c>
      <c r="D3385" s="53">
        <v>148</v>
      </c>
      <c r="E3385" s="53">
        <v>73</v>
      </c>
      <c r="F3385" s="53">
        <v>4</v>
      </c>
      <c r="G3385" s="128">
        <f t="shared" si="118"/>
        <v>235</v>
      </c>
      <c r="H3385" s="141"/>
      <c r="I3385" s="141"/>
      <c r="J3385" s="141"/>
      <c r="K3385" s="141"/>
      <c r="L3385" s="141"/>
    </row>
    <row r="3386" spans="1:12" s="37" customFormat="1" ht="11.45" customHeight="1" x14ac:dyDescent="0.15">
      <c r="A3386" s="299"/>
      <c r="B3386" s="302"/>
      <c r="C3386" s="72">
        <f>C3385/G3385*100</f>
        <v>4.2553191489361701</v>
      </c>
      <c r="D3386" s="72">
        <f>D3385/G3385*100</f>
        <v>62.978723404255319</v>
      </c>
      <c r="E3386" s="72">
        <f>E3385/G3385*100</f>
        <v>31.063829787234042</v>
      </c>
      <c r="F3386" s="73">
        <f>F3385/G3385*100</f>
        <v>1.7021276595744681</v>
      </c>
      <c r="G3386" s="126">
        <f t="shared" si="118"/>
        <v>100</v>
      </c>
      <c r="H3386" s="141"/>
      <c r="I3386" s="141"/>
      <c r="J3386" s="141"/>
      <c r="K3386" s="141"/>
      <c r="L3386" s="141"/>
    </row>
    <row r="3387" spans="1:12" s="37" customFormat="1" ht="11.45" customHeight="1" x14ac:dyDescent="0.15">
      <c r="A3387" s="299"/>
      <c r="B3387" s="303" t="s">
        <v>10</v>
      </c>
      <c r="C3387" s="53">
        <v>10</v>
      </c>
      <c r="D3387" s="53">
        <v>186</v>
      </c>
      <c r="E3387" s="53">
        <v>123</v>
      </c>
      <c r="F3387" s="53">
        <v>3</v>
      </c>
      <c r="G3387" s="128">
        <f t="shared" si="118"/>
        <v>322</v>
      </c>
      <c r="H3387" s="141"/>
      <c r="I3387" s="141"/>
      <c r="J3387" s="141"/>
      <c r="K3387" s="141"/>
      <c r="L3387" s="141"/>
    </row>
    <row r="3388" spans="1:12" s="37" customFormat="1" ht="11.45" customHeight="1" x14ac:dyDescent="0.15">
      <c r="A3388" s="299"/>
      <c r="B3388" s="303"/>
      <c r="C3388" s="67">
        <f>C3387/G3387*100</f>
        <v>3.1055900621118013</v>
      </c>
      <c r="D3388" s="67">
        <f>D3387/G3387*100</f>
        <v>57.763975155279503</v>
      </c>
      <c r="E3388" s="67">
        <f>E3387/G3387*100</f>
        <v>38.198757763975152</v>
      </c>
      <c r="F3388" s="68">
        <f>F3387/G3387*100</f>
        <v>0.93167701863354035</v>
      </c>
      <c r="G3388" s="126">
        <f t="shared" si="118"/>
        <v>100</v>
      </c>
      <c r="H3388" s="141"/>
      <c r="I3388" s="141"/>
      <c r="J3388" s="141"/>
      <c r="K3388" s="141"/>
      <c r="L3388" s="141"/>
    </row>
    <row r="3389" spans="1:12" s="37" customFormat="1" ht="11.45" customHeight="1" x14ac:dyDescent="0.15">
      <c r="A3389" s="299"/>
      <c r="B3389" s="304" t="s">
        <v>11</v>
      </c>
      <c r="C3389" s="53">
        <v>13</v>
      </c>
      <c r="D3389" s="53">
        <v>231</v>
      </c>
      <c r="E3389" s="53">
        <v>127</v>
      </c>
      <c r="F3389" s="53">
        <v>3</v>
      </c>
      <c r="G3389" s="128">
        <f t="shared" si="118"/>
        <v>374</v>
      </c>
      <c r="H3389" s="141"/>
      <c r="I3389" s="141"/>
      <c r="J3389" s="141"/>
      <c r="K3389" s="141"/>
      <c r="L3389" s="141"/>
    </row>
    <row r="3390" spans="1:12" s="37" customFormat="1" ht="11.45" customHeight="1" x14ac:dyDescent="0.15">
      <c r="A3390" s="299"/>
      <c r="B3390" s="302"/>
      <c r="C3390" s="72">
        <f>C3389/G3389*100</f>
        <v>3.4759358288770055</v>
      </c>
      <c r="D3390" s="72">
        <f>D3389/G3389*100</f>
        <v>61.764705882352942</v>
      </c>
      <c r="E3390" s="72">
        <f>E3389/G3389*100</f>
        <v>33.957219251336902</v>
      </c>
      <c r="F3390" s="73">
        <f>F3389/G3389*100</f>
        <v>0.80213903743315518</v>
      </c>
      <c r="G3390" s="126">
        <f t="shared" si="118"/>
        <v>99.999999999999986</v>
      </c>
      <c r="H3390" s="141"/>
      <c r="I3390" s="141"/>
      <c r="J3390" s="141"/>
      <c r="K3390" s="141"/>
      <c r="L3390" s="141"/>
    </row>
    <row r="3391" spans="1:12" s="37" customFormat="1" ht="11.45" customHeight="1" x14ac:dyDescent="0.15">
      <c r="A3391" s="299"/>
      <c r="B3391" s="303" t="s">
        <v>12</v>
      </c>
      <c r="C3391" s="53">
        <v>24</v>
      </c>
      <c r="D3391" s="53">
        <v>227</v>
      </c>
      <c r="E3391" s="53">
        <v>151</v>
      </c>
      <c r="F3391" s="53">
        <v>10</v>
      </c>
      <c r="G3391" s="128">
        <f t="shared" si="118"/>
        <v>412</v>
      </c>
      <c r="H3391" s="141"/>
      <c r="I3391" s="141"/>
      <c r="J3391" s="141"/>
      <c r="K3391" s="141"/>
      <c r="L3391" s="141"/>
    </row>
    <row r="3392" spans="1:12" s="37" customFormat="1" ht="11.45" customHeight="1" x14ac:dyDescent="0.15">
      <c r="A3392" s="299"/>
      <c r="B3392" s="303"/>
      <c r="C3392" s="67">
        <f>C3391/G3391*100</f>
        <v>5.825242718446602</v>
      </c>
      <c r="D3392" s="67">
        <f>D3391/G3391*100</f>
        <v>55.097087378640772</v>
      </c>
      <c r="E3392" s="67">
        <f>E3391/G3391*100</f>
        <v>36.650485436893206</v>
      </c>
      <c r="F3392" s="68">
        <f>F3391/G3391*100</f>
        <v>2.4271844660194173</v>
      </c>
      <c r="G3392" s="126">
        <f t="shared" si="118"/>
        <v>100</v>
      </c>
      <c r="H3392" s="141"/>
      <c r="I3392" s="141"/>
      <c r="J3392" s="141"/>
      <c r="K3392" s="141"/>
      <c r="L3392" s="141"/>
    </row>
    <row r="3393" spans="1:12" s="37" customFormat="1" ht="11.45" customHeight="1" x14ac:dyDescent="0.15">
      <c r="A3393" s="299"/>
      <c r="B3393" s="304" t="s">
        <v>13</v>
      </c>
      <c r="C3393" s="53">
        <v>41</v>
      </c>
      <c r="D3393" s="53">
        <v>200</v>
      </c>
      <c r="E3393" s="53">
        <v>239</v>
      </c>
      <c r="F3393" s="53">
        <v>29</v>
      </c>
      <c r="G3393" s="128">
        <f t="shared" si="118"/>
        <v>509</v>
      </c>
      <c r="H3393" s="141"/>
      <c r="I3393" s="141"/>
      <c r="J3393" s="141"/>
      <c r="K3393" s="141"/>
      <c r="L3393" s="141"/>
    </row>
    <row r="3394" spans="1:12" s="37" customFormat="1" ht="11.45" customHeight="1" x14ac:dyDescent="0.15">
      <c r="A3394" s="299"/>
      <c r="B3394" s="302"/>
      <c r="C3394" s="72">
        <f>C3393/G3393*100</f>
        <v>8.0550098231827114</v>
      </c>
      <c r="D3394" s="72">
        <f>D3393/G3393*100</f>
        <v>39.292730844793709</v>
      </c>
      <c r="E3394" s="72">
        <f>E3393/G3393*100</f>
        <v>46.954813359528487</v>
      </c>
      <c r="F3394" s="73">
        <f>F3393/G3393*100</f>
        <v>5.6974459724950881</v>
      </c>
      <c r="G3394" s="126">
        <f t="shared" si="118"/>
        <v>100</v>
      </c>
      <c r="H3394" s="141"/>
      <c r="I3394" s="141"/>
      <c r="J3394" s="141"/>
      <c r="K3394" s="141"/>
      <c r="L3394" s="141"/>
    </row>
    <row r="3395" spans="1:12" s="37" customFormat="1" ht="11.45" customHeight="1" x14ac:dyDescent="0.15">
      <c r="A3395" s="299"/>
      <c r="B3395" s="303" t="s">
        <v>25</v>
      </c>
      <c r="C3395" s="53">
        <v>0</v>
      </c>
      <c r="D3395" s="53">
        <v>5</v>
      </c>
      <c r="E3395" s="53">
        <v>2</v>
      </c>
      <c r="F3395" s="53">
        <v>15</v>
      </c>
      <c r="G3395" s="128">
        <f t="shared" si="118"/>
        <v>22</v>
      </c>
      <c r="H3395" s="141"/>
      <c r="I3395" s="141"/>
      <c r="J3395" s="141"/>
      <c r="K3395" s="141"/>
      <c r="L3395" s="141"/>
    </row>
    <row r="3396" spans="1:12" s="37" customFormat="1" ht="11.45" customHeight="1" thickBot="1" x14ac:dyDescent="0.2">
      <c r="A3396" s="300"/>
      <c r="B3396" s="305"/>
      <c r="C3396" s="96">
        <f>C3395/G3395*100</f>
        <v>0</v>
      </c>
      <c r="D3396" s="96">
        <f>D3395/G3395*100</f>
        <v>22.727272727272727</v>
      </c>
      <c r="E3396" s="96">
        <f>E3395/G3395*100</f>
        <v>9.0909090909090917</v>
      </c>
      <c r="F3396" s="97">
        <f>F3395/G3395*100</f>
        <v>68.181818181818173</v>
      </c>
      <c r="G3396" s="132">
        <f t="shared" si="118"/>
        <v>100</v>
      </c>
      <c r="H3396" s="141"/>
      <c r="I3396" s="141"/>
      <c r="J3396" s="141"/>
      <c r="K3396" s="141"/>
      <c r="L3396" s="141"/>
    </row>
    <row r="3397" spans="1:12" s="37" customFormat="1" ht="11.45" customHeight="1" thickBot="1" x14ac:dyDescent="0.2">
      <c r="A3397" s="306" t="s">
        <v>148</v>
      </c>
      <c r="B3397" s="301" t="s">
        <v>24</v>
      </c>
      <c r="C3397" s="53">
        <v>18</v>
      </c>
      <c r="D3397" s="53">
        <v>114</v>
      </c>
      <c r="E3397" s="53">
        <v>105</v>
      </c>
      <c r="F3397" s="53">
        <v>10</v>
      </c>
      <c r="G3397" s="125">
        <f t="shared" si="118"/>
        <v>247</v>
      </c>
      <c r="H3397" s="141"/>
      <c r="I3397" s="141"/>
      <c r="J3397" s="141"/>
      <c r="K3397" s="141"/>
      <c r="L3397" s="141"/>
    </row>
    <row r="3398" spans="1:12" s="37" customFormat="1" ht="11.45" customHeight="1" thickTop="1" thickBot="1" x14ac:dyDescent="0.2">
      <c r="A3398" s="307"/>
      <c r="B3398" s="302"/>
      <c r="C3398" s="72">
        <f>C3397/G3397*100</f>
        <v>7.2874493927125501</v>
      </c>
      <c r="D3398" s="72">
        <f>D3397/G3397*100</f>
        <v>46.153846153846153</v>
      </c>
      <c r="E3398" s="72">
        <f>E3397/G3397*100</f>
        <v>42.51012145748988</v>
      </c>
      <c r="F3398" s="73">
        <f>F3397/G3397*100</f>
        <v>4.048582995951417</v>
      </c>
      <c r="G3398" s="126">
        <f t="shared" si="118"/>
        <v>100</v>
      </c>
      <c r="H3398" s="141"/>
      <c r="I3398" s="141"/>
      <c r="J3398" s="141"/>
      <c r="K3398" s="141"/>
      <c r="L3398" s="141"/>
    </row>
    <row r="3399" spans="1:12" s="37" customFormat="1" ht="11.45" customHeight="1" thickTop="1" thickBot="1" x14ac:dyDescent="0.2">
      <c r="A3399" s="307"/>
      <c r="B3399" s="303" t="s">
        <v>3</v>
      </c>
      <c r="C3399" s="53">
        <v>10</v>
      </c>
      <c r="D3399" s="53">
        <v>79</v>
      </c>
      <c r="E3399" s="53">
        <v>61</v>
      </c>
      <c r="F3399" s="53">
        <v>4</v>
      </c>
      <c r="G3399" s="128">
        <f t="shared" si="118"/>
        <v>154</v>
      </c>
      <c r="H3399" s="141"/>
      <c r="I3399" s="141"/>
      <c r="J3399" s="141"/>
      <c r="K3399" s="141"/>
      <c r="L3399" s="141"/>
    </row>
    <row r="3400" spans="1:12" s="37" customFormat="1" ht="11.45" customHeight="1" thickTop="1" thickBot="1" x14ac:dyDescent="0.2">
      <c r="A3400" s="307"/>
      <c r="B3400" s="303"/>
      <c r="C3400" s="67">
        <f>C3399/G3399*100</f>
        <v>6.4935064935064926</v>
      </c>
      <c r="D3400" s="67">
        <f>D3399/G3399*100</f>
        <v>51.298701298701296</v>
      </c>
      <c r="E3400" s="67">
        <f>E3399/G3399*100</f>
        <v>39.61038961038961</v>
      </c>
      <c r="F3400" s="68">
        <f>F3399/G3399*100</f>
        <v>2.5974025974025974</v>
      </c>
      <c r="G3400" s="126">
        <f t="shared" si="118"/>
        <v>99.999999999999986</v>
      </c>
      <c r="H3400" s="141"/>
      <c r="I3400" s="141"/>
      <c r="J3400" s="141"/>
      <c r="K3400" s="141"/>
      <c r="L3400" s="141"/>
    </row>
    <row r="3401" spans="1:12" s="37" customFormat="1" ht="11.45" customHeight="1" thickTop="1" thickBot="1" x14ac:dyDescent="0.2">
      <c r="A3401" s="307"/>
      <c r="B3401" s="304" t="s">
        <v>14</v>
      </c>
      <c r="C3401" s="53">
        <v>27</v>
      </c>
      <c r="D3401" s="53">
        <v>539</v>
      </c>
      <c r="E3401" s="53">
        <v>250</v>
      </c>
      <c r="F3401" s="53">
        <v>8</v>
      </c>
      <c r="G3401" s="128">
        <f t="shared" si="118"/>
        <v>824</v>
      </c>
      <c r="H3401" s="141"/>
      <c r="I3401" s="141"/>
      <c r="J3401" s="141"/>
      <c r="K3401" s="141"/>
      <c r="L3401" s="141"/>
    </row>
    <row r="3402" spans="1:12" s="37" customFormat="1" ht="11.45" customHeight="1" thickTop="1" thickBot="1" x14ac:dyDescent="0.2">
      <c r="A3402" s="307"/>
      <c r="B3402" s="302"/>
      <c r="C3402" s="72">
        <f>C3401/G3401*100</f>
        <v>3.2766990291262137</v>
      </c>
      <c r="D3402" s="72">
        <f>D3401/G3401*100</f>
        <v>65.412621359223294</v>
      </c>
      <c r="E3402" s="72">
        <f>E3401/G3401*100</f>
        <v>30.339805825242717</v>
      </c>
      <c r="F3402" s="73">
        <f>F3401/G3401*100</f>
        <v>0.97087378640776689</v>
      </c>
      <c r="G3402" s="126">
        <f t="shared" si="118"/>
        <v>100</v>
      </c>
      <c r="H3402" s="141"/>
      <c r="I3402" s="141"/>
      <c r="J3402" s="141"/>
      <c r="K3402" s="141"/>
      <c r="L3402" s="141"/>
    </row>
    <row r="3403" spans="1:12" s="37" customFormat="1" ht="11.45" customHeight="1" thickTop="1" thickBot="1" x14ac:dyDescent="0.2">
      <c r="A3403" s="307"/>
      <c r="B3403" s="303" t="s">
        <v>15</v>
      </c>
      <c r="C3403" s="53">
        <v>15</v>
      </c>
      <c r="D3403" s="53">
        <v>98</v>
      </c>
      <c r="E3403" s="53">
        <v>81</v>
      </c>
      <c r="F3403" s="53">
        <v>4</v>
      </c>
      <c r="G3403" s="128">
        <f t="shared" si="118"/>
        <v>198</v>
      </c>
      <c r="H3403" s="141"/>
      <c r="I3403" s="141"/>
      <c r="J3403" s="141"/>
      <c r="K3403" s="141"/>
      <c r="L3403" s="141"/>
    </row>
    <row r="3404" spans="1:12" s="37" customFormat="1" ht="11.45" customHeight="1" thickTop="1" thickBot="1" x14ac:dyDescent="0.2">
      <c r="A3404" s="307"/>
      <c r="B3404" s="303"/>
      <c r="C3404" s="67">
        <f>C3403/G3403*100</f>
        <v>7.5757575757575761</v>
      </c>
      <c r="D3404" s="67">
        <f>D3403/G3403*100</f>
        <v>49.494949494949495</v>
      </c>
      <c r="E3404" s="67">
        <f>E3403/G3403*100</f>
        <v>40.909090909090914</v>
      </c>
      <c r="F3404" s="68">
        <f>F3403/G3403*100</f>
        <v>2.0202020202020203</v>
      </c>
      <c r="G3404" s="126">
        <f t="shared" si="118"/>
        <v>100</v>
      </c>
      <c r="H3404" s="141"/>
      <c r="I3404" s="141"/>
      <c r="J3404" s="141"/>
      <c r="K3404" s="141"/>
      <c r="L3404" s="141"/>
    </row>
    <row r="3405" spans="1:12" s="37" customFormat="1" ht="11.45" customHeight="1" thickTop="1" thickBot="1" x14ac:dyDescent="0.2">
      <c r="A3405" s="307"/>
      <c r="B3405" s="304" t="s">
        <v>26</v>
      </c>
      <c r="C3405" s="53">
        <v>6</v>
      </c>
      <c r="D3405" s="53">
        <v>51</v>
      </c>
      <c r="E3405" s="53">
        <v>13</v>
      </c>
      <c r="F3405" s="53">
        <v>0</v>
      </c>
      <c r="G3405" s="128">
        <f t="shared" si="118"/>
        <v>70</v>
      </c>
      <c r="H3405" s="141"/>
      <c r="I3405" s="141"/>
      <c r="J3405" s="141"/>
      <c r="K3405" s="141"/>
      <c r="L3405" s="141"/>
    </row>
    <row r="3406" spans="1:12" s="37" customFormat="1" ht="11.45" customHeight="1" thickTop="1" thickBot="1" x14ac:dyDescent="0.2">
      <c r="A3406" s="307"/>
      <c r="B3406" s="302"/>
      <c r="C3406" s="72">
        <f>C3405/G3405*100</f>
        <v>8.5714285714285712</v>
      </c>
      <c r="D3406" s="72">
        <f>D3405/G3405*100</f>
        <v>72.857142857142847</v>
      </c>
      <c r="E3406" s="72">
        <f>E3405/G3405*100</f>
        <v>18.571428571428573</v>
      </c>
      <c r="F3406" s="73">
        <f>F3405/G3405*100</f>
        <v>0</v>
      </c>
      <c r="G3406" s="126">
        <f t="shared" si="118"/>
        <v>99.999999999999986</v>
      </c>
      <c r="H3406" s="141"/>
      <c r="I3406" s="141"/>
      <c r="J3406" s="141"/>
      <c r="K3406" s="141"/>
      <c r="L3406" s="141"/>
    </row>
    <row r="3407" spans="1:12" ht="11.45" customHeight="1" thickTop="1" thickBot="1" x14ac:dyDescent="0.2">
      <c r="A3407" s="307"/>
      <c r="B3407" s="303" t="s">
        <v>27</v>
      </c>
      <c r="C3407" s="53">
        <v>31</v>
      </c>
      <c r="D3407" s="53">
        <v>206</v>
      </c>
      <c r="E3407" s="53">
        <v>206</v>
      </c>
      <c r="F3407" s="53">
        <v>23</v>
      </c>
      <c r="G3407" s="128">
        <f t="shared" si="118"/>
        <v>466</v>
      </c>
      <c r="H3407" s="2"/>
      <c r="I3407" s="2"/>
      <c r="J3407" s="2"/>
      <c r="K3407" s="2"/>
      <c r="L3407" s="2"/>
    </row>
    <row r="3408" spans="1:12" ht="11.45" customHeight="1" thickTop="1" thickBot="1" x14ac:dyDescent="0.2">
      <c r="A3408" s="307"/>
      <c r="B3408" s="303"/>
      <c r="C3408" s="67">
        <f>C3407/G3407*100</f>
        <v>6.6523605150214591</v>
      </c>
      <c r="D3408" s="67">
        <f>D3407/G3407*100</f>
        <v>44.206008583690988</v>
      </c>
      <c r="E3408" s="67">
        <f>E3407/G3407*100</f>
        <v>44.206008583690988</v>
      </c>
      <c r="F3408" s="68">
        <f>F3407/G3407*100</f>
        <v>4.9356223175965663</v>
      </c>
      <c r="G3408" s="126">
        <f t="shared" si="118"/>
        <v>100</v>
      </c>
      <c r="H3408" s="2"/>
      <c r="I3408" s="2"/>
      <c r="J3408" s="2"/>
      <c r="K3408" s="2"/>
      <c r="L3408" s="2"/>
    </row>
    <row r="3409" spans="1:12" ht="11.45" customHeight="1" thickTop="1" thickBot="1" x14ac:dyDescent="0.2">
      <c r="A3409" s="307"/>
      <c r="B3409" s="304" t="s">
        <v>0</v>
      </c>
      <c r="C3409" s="53">
        <v>6</v>
      </c>
      <c r="D3409" s="53">
        <v>43</v>
      </c>
      <c r="E3409" s="53">
        <v>49</v>
      </c>
      <c r="F3409" s="53">
        <v>3</v>
      </c>
      <c r="G3409" s="128">
        <f t="shared" si="118"/>
        <v>101</v>
      </c>
      <c r="H3409" s="2"/>
      <c r="I3409" s="2"/>
      <c r="J3409" s="2"/>
      <c r="K3409" s="2"/>
      <c r="L3409" s="2"/>
    </row>
    <row r="3410" spans="1:12" ht="11.45" customHeight="1" thickTop="1" thickBot="1" x14ac:dyDescent="0.2">
      <c r="A3410" s="307"/>
      <c r="B3410" s="302"/>
      <c r="C3410" s="72">
        <f>C3409/G3409*100</f>
        <v>5.9405940594059405</v>
      </c>
      <c r="D3410" s="72">
        <f>D3409/G3409*100</f>
        <v>42.574257425742573</v>
      </c>
      <c r="E3410" s="72">
        <f>E3409/G3409*100</f>
        <v>48.514851485148512</v>
      </c>
      <c r="F3410" s="73">
        <f>F3409/G3409*100</f>
        <v>2.9702970297029703</v>
      </c>
      <c r="G3410" s="126">
        <f t="shared" si="118"/>
        <v>100</v>
      </c>
      <c r="H3410" s="2"/>
      <c r="I3410" s="2"/>
      <c r="J3410" s="2"/>
      <c r="K3410" s="2"/>
      <c r="L3410" s="2"/>
    </row>
    <row r="3411" spans="1:12" ht="11.45" customHeight="1" thickTop="1" thickBot="1" x14ac:dyDescent="0.2">
      <c r="A3411" s="307"/>
      <c r="B3411" s="303" t="s">
        <v>25</v>
      </c>
      <c r="C3411" s="53">
        <v>0</v>
      </c>
      <c r="D3411" s="53">
        <v>15</v>
      </c>
      <c r="E3411" s="53">
        <v>12</v>
      </c>
      <c r="F3411" s="53">
        <v>15</v>
      </c>
      <c r="G3411" s="128">
        <f t="shared" si="118"/>
        <v>42</v>
      </c>
      <c r="H3411" s="2"/>
      <c r="I3411" s="2"/>
      <c r="J3411" s="2"/>
      <c r="K3411" s="2"/>
      <c r="L3411" s="2"/>
    </row>
    <row r="3412" spans="1:12" ht="11.45" customHeight="1" thickTop="1" thickBot="1" x14ac:dyDescent="0.2">
      <c r="A3412" s="308"/>
      <c r="B3412" s="305"/>
      <c r="C3412" s="96">
        <f>C3411/G3411*100</f>
        <v>0</v>
      </c>
      <c r="D3412" s="96">
        <f>D3411/G3411*100</f>
        <v>35.714285714285715</v>
      </c>
      <c r="E3412" s="96">
        <f>E3411/G3411*100</f>
        <v>28.571428571428569</v>
      </c>
      <c r="F3412" s="97">
        <f>F3411/G3411*100</f>
        <v>35.714285714285715</v>
      </c>
      <c r="G3412" s="132">
        <f t="shared" si="118"/>
        <v>100</v>
      </c>
      <c r="H3412" s="2"/>
      <c r="I3412" s="2"/>
      <c r="J3412" s="2"/>
      <c r="K3412" s="2"/>
      <c r="L3412" s="2"/>
    </row>
    <row r="3413" spans="1:12" ht="11.45" customHeight="1" x14ac:dyDescent="0.15">
      <c r="A3413" s="298" t="s">
        <v>22</v>
      </c>
      <c r="B3413" s="301" t="s">
        <v>28</v>
      </c>
      <c r="C3413" s="53">
        <v>8</v>
      </c>
      <c r="D3413" s="53">
        <v>128</v>
      </c>
      <c r="E3413" s="53">
        <v>90</v>
      </c>
      <c r="F3413" s="53">
        <v>9</v>
      </c>
      <c r="G3413" s="125">
        <f t="shared" si="118"/>
        <v>235</v>
      </c>
      <c r="H3413" s="2"/>
      <c r="I3413" s="2"/>
      <c r="J3413" s="2"/>
      <c r="K3413" s="2"/>
      <c r="L3413" s="2"/>
    </row>
    <row r="3414" spans="1:12" ht="11.45" customHeight="1" x14ac:dyDescent="0.15">
      <c r="A3414" s="299"/>
      <c r="B3414" s="302"/>
      <c r="C3414" s="72">
        <f>C3413/G3413*100</f>
        <v>3.4042553191489362</v>
      </c>
      <c r="D3414" s="72">
        <f>D3413/G3413*100</f>
        <v>54.468085106382979</v>
      </c>
      <c r="E3414" s="72">
        <f>E3413/G3413*100</f>
        <v>38.297872340425535</v>
      </c>
      <c r="F3414" s="73">
        <f>F3413/G3413*100</f>
        <v>3.8297872340425529</v>
      </c>
      <c r="G3414" s="126">
        <f t="shared" si="118"/>
        <v>100</v>
      </c>
      <c r="H3414" s="2"/>
      <c r="I3414" s="2"/>
      <c r="J3414" s="2"/>
      <c r="K3414" s="2"/>
      <c r="L3414" s="2"/>
    </row>
    <row r="3415" spans="1:12" ht="11.45" customHeight="1" x14ac:dyDescent="0.15">
      <c r="A3415" s="299"/>
      <c r="B3415" s="303" t="s">
        <v>29</v>
      </c>
      <c r="C3415" s="53">
        <v>25</v>
      </c>
      <c r="D3415" s="53">
        <v>177</v>
      </c>
      <c r="E3415" s="53">
        <v>126</v>
      </c>
      <c r="F3415" s="53">
        <v>9</v>
      </c>
      <c r="G3415" s="128">
        <f t="shared" si="118"/>
        <v>337</v>
      </c>
      <c r="H3415" s="2"/>
      <c r="I3415" s="2"/>
      <c r="J3415" s="2"/>
      <c r="K3415" s="2"/>
      <c r="L3415" s="2"/>
    </row>
    <row r="3416" spans="1:12" ht="11.45" customHeight="1" x14ac:dyDescent="0.15">
      <c r="A3416" s="299"/>
      <c r="B3416" s="303"/>
      <c r="C3416" s="67">
        <f>C3415/G3415*100</f>
        <v>7.4183976261127587</v>
      </c>
      <c r="D3416" s="67">
        <f>D3415/G3415*100</f>
        <v>52.52225519287834</v>
      </c>
      <c r="E3416" s="67">
        <f>E3415/G3415*100</f>
        <v>37.388724035608305</v>
      </c>
      <c r="F3416" s="68">
        <f>F3415/G3415*100</f>
        <v>2.6706231454005933</v>
      </c>
      <c r="G3416" s="126">
        <f t="shared" si="118"/>
        <v>100</v>
      </c>
      <c r="H3416" s="2"/>
      <c r="I3416" s="2"/>
      <c r="J3416" s="2"/>
      <c r="K3416" s="2"/>
      <c r="L3416" s="2"/>
    </row>
    <row r="3417" spans="1:12" ht="11.45" customHeight="1" x14ac:dyDescent="0.15">
      <c r="A3417" s="299"/>
      <c r="B3417" s="304" t="s">
        <v>30</v>
      </c>
      <c r="C3417" s="53">
        <v>55</v>
      </c>
      <c r="D3417" s="53">
        <v>531</v>
      </c>
      <c r="E3417" s="53">
        <v>353</v>
      </c>
      <c r="F3417" s="53">
        <v>20</v>
      </c>
      <c r="G3417" s="128">
        <f t="shared" si="118"/>
        <v>959</v>
      </c>
      <c r="H3417" s="2"/>
      <c r="I3417" s="2"/>
      <c r="J3417" s="2"/>
      <c r="K3417" s="2"/>
      <c r="L3417" s="2"/>
    </row>
    <row r="3418" spans="1:12" ht="11.45" customHeight="1" x14ac:dyDescent="0.15">
      <c r="A3418" s="299"/>
      <c r="B3418" s="302"/>
      <c r="C3418" s="72">
        <f>C3417/G3417*100</f>
        <v>5.7351407716371217</v>
      </c>
      <c r="D3418" s="72">
        <f>D3417/G3417*100</f>
        <v>55.370177267987486</v>
      </c>
      <c r="E3418" s="72">
        <f>E3417/G3417*100</f>
        <v>36.809176225234616</v>
      </c>
      <c r="F3418" s="73">
        <f>F3417/G3417*100</f>
        <v>2.0855057351407713</v>
      </c>
      <c r="G3418" s="126">
        <f t="shared" si="118"/>
        <v>100</v>
      </c>
      <c r="H3418" s="2"/>
      <c r="I3418" s="2"/>
      <c r="J3418" s="2"/>
      <c r="K3418" s="2"/>
      <c r="L3418" s="2"/>
    </row>
    <row r="3419" spans="1:12" ht="11.45" customHeight="1" x14ac:dyDescent="0.15">
      <c r="A3419" s="299"/>
      <c r="B3419" s="303" t="s">
        <v>31</v>
      </c>
      <c r="C3419" s="53">
        <v>17</v>
      </c>
      <c r="D3419" s="53">
        <v>237</v>
      </c>
      <c r="E3419" s="53">
        <v>136</v>
      </c>
      <c r="F3419" s="53">
        <v>7</v>
      </c>
      <c r="G3419" s="128">
        <f t="shared" si="118"/>
        <v>397</v>
      </c>
      <c r="H3419" s="2"/>
      <c r="I3419" s="2"/>
      <c r="J3419" s="2"/>
      <c r="K3419" s="2"/>
      <c r="L3419" s="2"/>
    </row>
    <row r="3420" spans="1:12" ht="11.45" customHeight="1" x14ac:dyDescent="0.15">
      <c r="A3420" s="299"/>
      <c r="B3420" s="303"/>
      <c r="C3420" s="67">
        <f>C3419/G3419*100</f>
        <v>4.2821158690176322</v>
      </c>
      <c r="D3420" s="67">
        <f>D3419/G3419*100</f>
        <v>59.697732997481111</v>
      </c>
      <c r="E3420" s="67">
        <f>E3419/G3419*100</f>
        <v>34.256926952141058</v>
      </c>
      <c r="F3420" s="68">
        <f>F3419/G3419*100</f>
        <v>1.7632241813602016</v>
      </c>
      <c r="G3420" s="126">
        <f t="shared" si="118"/>
        <v>100</v>
      </c>
      <c r="H3420" s="2"/>
      <c r="I3420" s="2"/>
      <c r="J3420" s="2"/>
      <c r="K3420" s="2"/>
      <c r="L3420" s="2"/>
    </row>
    <row r="3421" spans="1:12" ht="11.45" customHeight="1" x14ac:dyDescent="0.15">
      <c r="A3421" s="299"/>
      <c r="B3421" s="304" t="s">
        <v>58</v>
      </c>
      <c r="C3421" s="53">
        <v>7</v>
      </c>
      <c r="D3421" s="53">
        <v>65</v>
      </c>
      <c r="E3421" s="53">
        <v>59</v>
      </c>
      <c r="F3421" s="53">
        <v>3</v>
      </c>
      <c r="G3421" s="128">
        <f t="shared" si="118"/>
        <v>134</v>
      </c>
      <c r="H3421" s="2"/>
      <c r="I3421" s="2"/>
      <c r="J3421" s="2"/>
      <c r="K3421" s="2"/>
      <c r="L3421" s="2"/>
    </row>
    <row r="3422" spans="1:12" ht="11.45" customHeight="1" x14ac:dyDescent="0.15">
      <c r="A3422" s="299"/>
      <c r="B3422" s="302"/>
      <c r="C3422" s="72">
        <f>C3421/G3421*100</f>
        <v>5.2238805970149249</v>
      </c>
      <c r="D3422" s="72">
        <f>D3421/G3421*100</f>
        <v>48.507462686567166</v>
      </c>
      <c r="E3422" s="72">
        <f>E3421/G3421*100</f>
        <v>44.029850746268657</v>
      </c>
      <c r="F3422" s="73">
        <f>F3421/G3421*100</f>
        <v>2.2388059701492535</v>
      </c>
      <c r="G3422" s="126">
        <f t="shared" si="118"/>
        <v>100</v>
      </c>
      <c r="H3422" s="2"/>
      <c r="I3422" s="2"/>
      <c r="J3422" s="2"/>
      <c r="K3422" s="2"/>
      <c r="L3422" s="2"/>
    </row>
    <row r="3423" spans="1:12" ht="11.45" customHeight="1" x14ac:dyDescent="0.15">
      <c r="A3423" s="299"/>
      <c r="B3423" s="303" t="s">
        <v>25</v>
      </c>
      <c r="C3423" s="53">
        <v>1</v>
      </c>
      <c r="D3423" s="53">
        <v>7</v>
      </c>
      <c r="E3423" s="53">
        <v>13</v>
      </c>
      <c r="F3423" s="53">
        <v>19</v>
      </c>
      <c r="G3423" s="128">
        <f t="shared" si="118"/>
        <v>40</v>
      </c>
      <c r="H3423" s="2"/>
      <c r="I3423" s="2"/>
      <c r="J3423" s="2"/>
      <c r="K3423" s="2"/>
      <c r="L3423" s="2"/>
    </row>
    <row r="3424" spans="1:12" ht="11.45" customHeight="1" thickBot="1" x14ac:dyDescent="0.2">
      <c r="A3424" s="300"/>
      <c r="B3424" s="305"/>
      <c r="C3424" s="96">
        <f>C3423/G3423*100</f>
        <v>2.5</v>
      </c>
      <c r="D3424" s="96">
        <f>D3423/G3423*100</f>
        <v>17.5</v>
      </c>
      <c r="E3424" s="96">
        <f>E3423/G3423*100</f>
        <v>32.5</v>
      </c>
      <c r="F3424" s="97">
        <f>F3423/G3423*100</f>
        <v>47.5</v>
      </c>
      <c r="G3424" s="132">
        <f t="shared" si="118"/>
        <v>100</v>
      </c>
      <c r="H3424" s="2"/>
      <c r="I3424" s="2"/>
      <c r="J3424" s="2"/>
      <c r="K3424" s="2"/>
      <c r="L3424" s="2"/>
    </row>
    <row r="3425" spans="1:12" s="240" customFormat="1" ht="15" customHeight="1" x14ac:dyDescent="0.15">
      <c r="A3425" s="115"/>
      <c r="B3425" s="116"/>
      <c r="C3425" s="234"/>
      <c r="D3425" s="234"/>
      <c r="E3425" s="234"/>
      <c r="F3425" s="234"/>
      <c r="G3425" s="234"/>
      <c r="H3425" s="234"/>
      <c r="I3425" s="139"/>
      <c r="J3425" s="139"/>
      <c r="K3425" s="139"/>
      <c r="L3425" s="139"/>
    </row>
    <row r="3426" spans="1:12" s="240" customFormat="1" ht="15" customHeight="1" x14ac:dyDescent="0.15">
      <c r="A3426" s="115"/>
      <c r="B3426" s="116"/>
      <c r="C3426" s="234"/>
      <c r="D3426" s="234"/>
      <c r="E3426" s="234"/>
      <c r="F3426" s="234"/>
      <c r="G3426" s="234"/>
      <c r="H3426" s="234"/>
      <c r="I3426" s="139"/>
      <c r="J3426" s="139"/>
      <c r="K3426" s="139"/>
      <c r="L3426" s="139"/>
    </row>
    <row r="3427" spans="1:12" s="240" customFormat="1" ht="15" customHeight="1" x14ac:dyDescent="0.15">
      <c r="A3427" s="115"/>
      <c r="B3427" s="116"/>
      <c r="C3427" s="234"/>
      <c r="D3427" s="234"/>
      <c r="E3427" s="234"/>
      <c r="F3427" s="234"/>
      <c r="G3427" s="234"/>
      <c r="H3427" s="234"/>
      <c r="I3427" s="139"/>
      <c r="J3427" s="139"/>
      <c r="K3427" s="139"/>
      <c r="L3427" s="139"/>
    </row>
    <row r="3428" spans="1:12" s="240" customFormat="1" ht="15" customHeight="1" x14ac:dyDescent="0.15">
      <c r="A3428" s="115"/>
      <c r="B3428" s="116"/>
      <c r="C3428" s="234"/>
      <c r="D3428" s="234"/>
      <c r="E3428" s="234"/>
      <c r="F3428" s="234"/>
      <c r="G3428" s="234"/>
      <c r="H3428" s="234"/>
      <c r="I3428" s="139"/>
      <c r="J3428" s="139"/>
      <c r="K3428" s="139"/>
      <c r="L3428" s="139"/>
    </row>
    <row r="3429" spans="1:12" s="4" customFormat="1" ht="30" customHeight="1" thickBot="1" x14ac:dyDescent="0.2">
      <c r="A3429" s="309" t="s">
        <v>110</v>
      </c>
      <c r="B3429" s="309"/>
      <c r="C3429" s="309"/>
      <c r="D3429" s="309"/>
      <c r="E3429" s="309"/>
      <c r="F3429" s="309"/>
      <c r="G3429" s="309"/>
      <c r="H3429" s="309"/>
      <c r="I3429" s="309"/>
      <c r="J3429" s="309"/>
      <c r="K3429" s="309"/>
      <c r="L3429" s="309"/>
    </row>
    <row r="3430" spans="1:12" s="2" customFormat="1" ht="2.25" customHeight="1" x14ac:dyDescent="0.15">
      <c r="A3430" s="310" t="s">
        <v>150</v>
      </c>
      <c r="B3430" s="311"/>
      <c r="C3430" s="5"/>
      <c r="D3430" s="5"/>
      <c r="E3430" s="5"/>
      <c r="F3430" s="5"/>
      <c r="G3430" s="5"/>
      <c r="H3430" s="209"/>
      <c r="I3430" s="7"/>
      <c r="J3430" s="210"/>
      <c r="K3430" s="5"/>
      <c r="L3430" s="9"/>
    </row>
    <row r="3431" spans="1:12" s="2" customFormat="1" ht="10.15" customHeight="1" x14ac:dyDescent="0.15">
      <c r="A3431" s="312"/>
      <c r="B3431" s="313"/>
      <c r="C3431" s="10">
        <v>1</v>
      </c>
      <c r="D3431" s="10">
        <v>2</v>
      </c>
      <c r="E3431" s="10">
        <v>3</v>
      </c>
      <c r="F3431" s="10">
        <v>4</v>
      </c>
      <c r="G3431" s="10">
        <v>5</v>
      </c>
      <c r="H3431" s="325" t="s">
        <v>156</v>
      </c>
      <c r="I3431" s="11"/>
      <c r="J3431" s="207" t="s">
        <v>157</v>
      </c>
      <c r="K3431" s="10">
        <v>3</v>
      </c>
      <c r="L3431" s="13" t="s">
        <v>158</v>
      </c>
    </row>
    <row r="3432" spans="1:12" s="2" customFormat="1" ht="2.25" customHeight="1" x14ac:dyDescent="0.15">
      <c r="A3432" s="312"/>
      <c r="B3432" s="313"/>
      <c r="C3432" s="10"/>
      <c r="D3432" s="10"/>
      <c r="E3432" s="10"/>
      <c r="F3432" s="10"/>
      <c r="G3432" s="10"/>
      <c r="H3432" s="325"/>
      <c r="I3432" s="11"/>
      <c r="J3432" s="207"/>
      <c r="K3432" s="10"/>
      <c r="L3432" s="13"/>
    </row>
    <row r="3433" spans="1:12" s="2" customFormat="1" ht="2.25" customHeight="1" x14ac:dyDescent="0.15">
      <c r="A3433" s="312"/>
      <c r="B3433" s="313"/>
      <c r="C3433" s="14"/>
      <c r="D3433" s="14"/>
      <c r="E3433" s="14"/>
      <c r="F3433" s="14"/>
      <c r="G3433" s="14"/>
      <c r="H3433" s="325"/>
      <c r="I3433" s="15"/>
      <c r="J3433" s="208"/>
      <c r="K3433" s="17"/>
      <c r="L3433" s="18"/>
    </row>
    <row r="3434" spans="1:12" s="24" customFormat="1" ht="60" customHeight="1" x14ac:dyDescent="0.15">
      <c r="A3434" s="316" t="s">
        <v>35</v>
      </c>
      <c r="B3434" s="317"/>
      <c r="C3434" s="21" t="s">
        <v>274</v>
      </c>
      <c r="D3434" s="21" t="s">
        <v>275</v>
      </c>
      <c r="E3434" s="21" t="s">
        <v>159</v>
      </c>
      <c r="F3434" s="21" t="s">
        <v>276</v>
      </c>
      <c r="G3434" s="21" t="s">
        <v>277</v>
      </c>
      <c r="H3434" s="325"/>
      <c r="I3434" s="15" t="s">
        <v>5</v>
      </c>
      <c r="J3434" s="22" t="s">
        <v>278</v>
      </c>
      <c r="K3434" s="21" t="s">
        <v>127</v>
      </c>
      <c r="L3434" s="23" t="s">
        <v>19</v>
      </c>
    </row>
    <row r="3435" spans="1:12" s="24" customFormat="1" ht="2.25" customHeight="1" thickBot="1" x14ac:dyDescent="0.2">
      <c r="A3435" s="173"/>
      <c r="B3435" s="174"/>
      <c r="C3435" s="175"/>
      <c r="D3435" s="176"/>
      <c r="E3435" s="175"/>
      <c r="F3435" s="176"/>
      <c r="G3435" s="175"/>
      <c r="H3435" s="177"/>
      <c r="I3435" s="178"/>
      <c r="J3435" s="179"/>
      <c r="K3435" s="175"/>
      <c r="L3435" s="180"/>
    </row>
    <row r="3436" spans="1:12" s="37" customFormat="1" ht="11.25" customHeight="1" x14ac:dyDescent="0.15">
      <c r="A3436" s="318" t="s">
        <v>23</v>
      </c>
      <c r="B3436" s="319"/>
      <c r="C3436" s="33">
        <f t="shared" ref="C3436:H3436" si="119">C3438+C3440+C3442+C3444+C3446</f>
        <v>74</v>
      </c>
      <c r="D3436" s="33">
        <f t="shared" si="119"/>
        <v>393</v>
      </c>
      <c r="E3436" s="33">
        <f t="shared" si="119"/>
        <v>942</v>
      </c>
      <c r="F3436" s="33">
        <f t="shared" si="119"/>
        <v>337</v>
      </c>
      <c r="G3436" s="33">
        <f t="shared" si="119"/>
        <v>278</v>
      </c>
      <c r="H3436" s="33">
        <f t="shared" si="119"/>
        <v>78</v>
      </c>
      <c r="I3436" s="34">
        <f t="shared" ref="I3436:I3445" si="120">SUM(C3436:H3436)</f>
        <v>2102</v>
      </c>
      <c r="J3436" s="35">
        <f>C3436+D3436</f>
        <v>467</v>
      </c>
      <c r="K3436" s="33">
        <f>E3436</f>
        <v>942</v>
      </c>
      <c r="L3436" s="36">
        <f>SUM(F3436:G3436)</f>
        <v>615</v>
      </c>
    </row>
    <row r="3437" spans="1:12" s="37" customFormat="1" ht="11.25" customHeight="1" thickBot="1" x14ac:dyDescent="0.2">
      <c r="A3437" s="320"/>
      <c r="B3437" s="321"/>
      <c r="C3437" s="142">
        <f>C3436/I3436*100</f>
        <v>3.5204567078972406</v>
      </c>
      <c r="D3437" s="142">
        <f>D3436/I3436*100</f>
        <v>18.696479543292103</v>
      </c>
      <c r="E3437" s="142">
        <f>E3436/I3436*100</f>
        <v>44.814462416745954</v>
      </c>
      <c r="F3437" s="142">
        <f>F3436/I3436*100</f>
        <v>16.032350142721221</v>
      </c>
      <c r="G3437" s="142">
        <f>G3436/I3436*100</f>
        <v>13.225499524262608</v>
      </c>
      <c r="H3437" s="181">
        <f>H3436/I3436*100</f>
        <v>3.7107516650808754</v>
      </c>
      <c r="I3437" s="167">
        <f t="shared" si="120"/>
        <v>99.999999999999986</v>
      </c>
      <c r="J3437" s="145">
        <f>J3436/I3436*100</f>
        <v>22.216936251189342</v>
      </c>
      <c r="K3437" s="99">
        <f>K3436/I3436*100</f>
        <v>44.814462416745954</v>
      </c>
      <c r="L3437" s="74">
        <f>L3436/I3436*100</f>
        <v>29.257849666983827</v>
      </c>
    </row>
    <row r="3438" spans="1:12" s="37" customFormat="1" ht="11.45" customHeight="1" x14ac:dyDescent="0.15">
      <c r="A3438" s="298" t="s">
        <v>128</v>
      </c>
      <c r="B3438" s="301" t="s">
        <v>20</v>
      </c>
      <c r="C3438" s="53">
        <v>46</v>
      </c>
      <c r="D3438" s="53">
        <v>269</v>
      </c>
      <c r="E3438" s="53">
        <v>617</v>
      </c>
      <c r="F3438" s="53">
        <v>247</v>
      </c>
      <c r="G3438" s="53">
        <v>186</v>
      </c>
      <c r="H3438" s="53">
        <v>36</v>
      </c>
      <c r="I3438" s="34">
        <f t="shared" si="120"/>
        <v>1401</v>
      </c>
      <c r="J3438" s="35">
        <f>C3438+D3438</f>
        <v>315</v>
      </c>
      <c r="K3438" s="33">
        <f>E3438</f>
        <v>617</v>
      </c>
      <c r="L3438" s="36">
        <f>SUM(F3438:G3438)</f>
        <v>433</v>
      </c>
    </row>
    <row r="3439" spans="1:12" s="37" customFormat="1" ht="11.45" customHeight="1" x14ac:dyDescent="0.15">
      <c r="A3439" s="299"/>
      <c r="B3439" s="302"/>
      <c r="C3439" s="127">
        <f>C3438/I3438*100</f>
        <v>3.2833690221270522</v>
      </c>
      <c r="D3439" s="67">
        <f>D3438/I3438*100</f>
        <v>19.200571020699499</v>
      </c>
      <c r="E3439" s="67">
        <f>E3438/I3438*100</f>
        <v>44.039971448965026</v>
      </c>
      <c r="F3439" s="67">
        <f>F3438/I3438*100</f>
        <v>17.630264097073521</v>
      </c>
      <c r="G3439" s="67">
        <f>G3438/I3438*100</f>
        <v>13.276231263383298</v>
      </c>
      <c r="H3439" s="68">
        <f>H3438/I3438*100</f>
        <v>2.5695931477516059</v>
      </c>
      <c r="I3439" s="69">
        <f t="shared" si="120"/>
        <v>100</v>
      </c>
      <c r="J3439" s="107">
        <f>J3438/I3438*100</f>
        <v>22.483940042826553</v>
      </c>
      <c r="K3439" s="51">
        <f>K3438/I3438*100</f>
        <v>44.039971448965026</v>
      </c>
      <c r="L3439" s="52">
        <f>L3438/I3438*100</f>
        <v>30.906495360456816</v>
      </c>
    </row>
    <row r="3440" spans="1:12" s="37" customFormat="1" ht="11.45" customHeight="1" x14ac:dyDescent="0.15">
      <c r="A3440" s="299"/>
      <c r="B3440" s="303" t="s">
        <v>21</v>
      </c>
      <c r="C3440" s="53">
        <v>22</v>
      </c>
      <c r="D3440" s="53">
        <v>83</v>
      </c>
      <c r="E3440" s="53">
        <v>227</v>
      </c>
      <c r="F3440" s="53">
        <v>62</v>
      </c>
      <c r="G3440" s="53">
        <v>59</v>
      </c>
      <c r="H3440" s="53">
        <v>29</v>
      </c>
      <c r="I3440" s="54">
        <f t="shared" si="120"/>
        <v>482</v>
      </c>
      <c r="J3440" s="70">
        <f>C3440+D3440</f>
        <v>105</v>
      </c>
      <c r="K3440" s="56">
        <f>E3440</f>
        <v>227</v>
      </c>
      <c r="L3440" s="57">
        <f>SUM(F3440:G3440)</f>
        <v>121</v>
      </c>
    </row>
    <row r="3441" spans="1:12" s="37" customFormat="1" ht="11.45" customHeight="1" x14ac:dyDescent="0.15">
      <c r="A3441" s="299"/>
      <c r="B3441" s="303"/>
      <c r="C3441" s="72">
        <f>C3440/I3440*100</f>
        <v>4.5643153526970952</v>
      </c>
      <c r="D3441" s="72">
        <f>D3440/I3440*100</f>
        <v>17.219917012448132</v>
      </c>
      <c r="E3441" s="72">
        <f>E3440/I3440*100</f>
        <v>47.095435684647299</v>
      </c>
      <c r="F3441" s="72">
        <f>F3440/I3440*100</f>
        <v>12.863070539419086</v>
      </c>
      <c r="G3441" s="72">
        <f>G3440/I3440*100</f>
        <v>12.240663900414937</v>
      </c>
      <c r="H3441" s="73">
        <f>H3440/I3440*100</f>
        <v>6.0165975103734439</v>
      </c>
      <c r="I3441" s="69">
        <f t="shared" si="120"/>
        <v>99.999999999999986</v>
      </c>
      <c r="J3441" s="107">
        <f>J3440/I3440*100</f>
        <v>21.784232365145229</v>
      </c>
      <c r="K3441" s="51">
        <f>K3440/I3440*100</f>
        <v>47.095435684647299</v>
      </c>
      <c r="L3441" s="52">
        <f>L3440/I3440*100</f>
        <v>25.103734439834025</v>
      </c>
    </row>
    <row r="3442" spans="1:12" s="37" customFormat="1" ht="11.45" customHeight="1" x14ac:dyDescent="0.15">
      <c r="A3442" s="299"/>
      <c r="B3442" s="304" t="s">
        <v>266</v>
      </c>
      <c r="C3442" s="53">
        <v>3</v>
      </c>
      <c r="D3442" s="53">
        <v>31</v>
      </c>
      <c r="E3442" s="53">
        <v>80</v>
      </c>
      <c r="F3442" s="53">
        <v>19</v>
      </c>
      <c r="G3442" s="53">
        <v>20</v>
      </c>
      <c r="H3442" s="53">
        <v>10</v>
      </c>
      <c r="I3442" s="54">
        <f t="shared" si="120"/>
        <v>163</v>
      </c>
      <c r="J3442" s="70">
        <f>C3442+D3442</f>
        <v>34</v>
      </c>
      <c r="K3442" s="56">
        <f>E3442</f>
        <v>80</v>
      </c>
      <c r="L3442" s="57">
        <f>SUM(F3442:G3442)</f>
        <v>39</v>
      </c>
    </row>
    <row r="3443" spans="1:12" s="37" customFormat="1" ht="11.45" customHeight="1" x14ac:dyDescent="0.15">
      <c r="A3443" s="299"/>
      <c r="B3443" s="302"/>
      <c r="C3443" s="67">
        <f>C3442/I3442*100</f>
        <v>1.8404907975460123</v>
      </c>
      <c r="D3443" s="67">
        <f>D3442/I3442*100</f>
        <v>19.018404907975462</v>
      </c>
      <c r="E3443" s="67">
        <f>E3442/I3442*100</f>
        <v>49.079754601226995</v>
      </c>
      <c r="F3443" s="67">
        <f>F3442/I3442*100</f>
        <v>11.656441717791409</v>
      </c>
      <c r="G3443" s="67">
        <f>G3442/I3442*100</f>
        <v>12.269938650306749</v>
      </c>
      <c r="H3443" s="68">
        <f>H3442/I3442*100</f>
        <v>6.1349693251533743</v>
      </c>
      <c r="I3443" s="69">
        <f t="shared" si="120"/>
        <v>100</v>
      </c>
      <c r="J3443" s="107">
        <f>J3442/I3442*100</f>
        <v>20.858895705521473</v>
      </c>
      <c r="K3443" s="51">
        <f>K3442/I3442*100</f>
        <v>49.079754601226995</v>
      </c>
      <c r="L3443" s="52">
        <f>L3442/I3442*100</f>
        <v>23.926380368098162</v>
      </c>
    </row>
    <row r="3444" spans="1:12" s="37" customFormat="1" ht="11.45" customHeight="1" x14ac:dyDescent="0.15">
      <c r="A3444" s="299"/>
      <c r="B3444" s="303" t="s">
        <v>227</v>
      </c>
      <c r="C3444" s="53">
        <v>3</v>
      </c>
      <c r="D3444" s="53">
        <v>10</v>
      </c>
      <c r="E3444" s="53">
        <v>18</v>
      </c>
      <c r="F3444" s="53">
        <v>9</v>
      </c>
      <c r="G3444" s="53">
        <v>13</v>
      </c>
      <c r="H3444" s="53">
        <v>3</v>
      </c>
      <c r="I3444" s="54">
        <f t="shared" si="120"/>
        <v>56</v>
      </c>
      <c r="J3444" s="70">
        <f>C3444+D3444</f>
        <v>13</v>
      </c>
      <c r="K3444" s="56">
        <f>E3444</f>
        <v>18</v>
      </c>
      <c r="L3444" s="57">
        <f>SUM(F3444:G3444)</f>
        <v>22</v>
      </c>
    </row>
    <row r="3445" spans="1:12" s="37" customFormat="1" ht="11.45" customHeight="1" thickBot="1" x14ac:dyDescent="0.2">
      <c r="A3445" s="299"/>
      <c r="B3445" s="303"/>
      <c r="C3445" s="131">
        <f>C3444/I3444*100</f>
        <v>5.3571428571428568</v>
      </c>
      <c r="D3445" s="131">
        <f>D3444/I3444*100</f>
        <v>17.857142857142858</v>
      </c>
      <c r="E3445" s="131">
        <f>E3444/I3444*100</f>
        <v>32.142857142857146</v>
      </c>
      <c r="F3445" s="131">
        <f>F3444/I3444*100</f>
        <v>16.071428571428573</v>
      </c>
      <c r="G3445" s="131">
        <f>G3444/I3444*100</f>
        <v>23.214285714285715</v>
      </c>
      <c r="H3445" s="196">
        <f>H3444/I3444*100</f>
        <v>5.3571428571428568</v>
      </c>
      <c r="I3445" s="69">
        <f t="shared" si="120"/>
        <v>100</v>
      </c>
      <c r="J3445" s="107">
        <f>J3444/I3444*100</f>
        <v>23.214285714285715</v>
      </c>
      <c r="K3445" s="51">
        <f>K3444/I3444*100</f>
        <v>32.142857142857146</v>
      </c>
      <c r="L3445" s="52">
        <f>L3444/I3444*100</f>
        <v>39.285714285714285</v>
      </c>
    </row>
    <row r="3446" spans="1:12" s="37" customFormat="1" ht="11.45" hidden="1" customHeight="1" x14ac:dyDescent="0.15">
      <c r="A3446" s="299"/>
      <c r="B3446" s="304" t="s">
        <v>268</v>
      </c>
      <c r="C3446" s="75">
        <v>0</v>
      </c>
      <c r="D3446" s="75">
        <v>0</v>
      </c>
      <c r="E3446" s="75">
        <v>0</v>
      </c>
      <c r="F3446" s="75">
        <v>0</v>
      </c>
      <c r="G3446" s="75">
        <v>0</v>
      </c>
      <c r="H3446" s="76">
        <v>0</v>
      </c>
      <c r="I3446" s="156">
        <v>0</v>
      </c>
      <c r="J3446" s="157">
        <v>0</v>
      </c>
      <c r="K3446" s="158">
        <v>0</v>
      </c>
      <c r="L3446" s="80">
        <v>0</v>
      </c>
    </row>
    <row r="3447" spans="1:12" s="37" customFormat="1" ht="11.45" hidden="1" customHeight="1" x14ac:dyDescent="0.15">
      <c r="A3447" s="300"/>
      <c r="B3447" s="305"/>
      <c r="C3447" s="134" t="s">
        <v>269</v>
      </c>
      <c r="D3447" s="134" t="s">
        <v>269</v>
      </c>
      <c r="E3447" s="134" t="s">
        <v>269</v>
      </c>
      <c r="F3447" s="134" t="s">
        <v>269</v>
      </c>
      <c r="G3447" s="134" t="s">
        <v>269</v>
      </c>
      <c r="H3447" s="182" t="s">
        <v>269</v>
      </c>
      <c r="I3447" s="161" t="s">
        <v>269</v>
      </c>
      <c r="J3447" s="162" t="s">
        <v>269</v>
      </c>
      <c r="K3447" s="163" t="s">
        <v>269</v>
      </c>
      <c r="L3447" s="164" t="s">
        <v>269</v>
      </c>
    </row>
    <row r="3448" spans="1:12" s="37" customFormat="1" ht="11.45" customHeight="1" x14ac:dyDescent="0.15">
      <c r="A3448" s="298" t="s">
        <v>270</v>
      </c>
      <c r="B3448" s="301" t="s">
        <v>1</v>
      </c>
      <c r="C3448" s="53">
        <v>34</v>
      </c>
      <c r="D3448" s="53">
        <v>169</v>
      </c>
      <c r="E3448" s="53">
        <v>382</v>
      </c>
      <c r="F3448" s="53">
        <v>141</v>
      </c>
      <c r="G3448" s="53">
        <v>116</v>
      </c>
      <c r="H3448" s="53">
        <v>23</v>
      </c>
      <c r="I3448" s="34">
        <f t="shared" ref="I3448:I3497" si="121">SUM(C3448:H3448)</f>
        <v>865</v>
      </c>
      <c r="J3448" s="35">
        <f>C3448+D3448</f>
        <v>203</v>
      </c>
      <c r="K3448" s="33">
        <f>E3448</f>
        <v>382</v>
      </c>
      <c r="L3448" s="36">
        <f>SUM(F3448:G3448)</f>
        <v>257</v>
      </c>
    </row>
    <row r="3449" spans="1:12" s="37" customFormat="1" ht="11.45" customHeight="1" x14ac:dyDescent="0.15">
      <c r="A3449" s="299"/>
      <c r="B3449" s="303"/>
      <c r="C3449" s="72">
        <f>C3448/I3448*100</f>
        <v>3.9306358381502893</v>
      </c>
      <c r="D3449" s="72">
        <f>D3448/I3448*100</f>
        <v>19.537572254335263</v>
      </c>
      <c r="E3449" s="72">
        <f>E3448/I3448*100</f>
        <v>44.161849710982658</v>
      </c>
      <c r="F3449" s="72">
        <f>F3448/I3448*100</f>
        <v>16.300578034682083</v>
      </c>
      <c r="G3449" s="72">
        <f>G3448/I3448*100</f>
        <v>13.410404624277456</v>
      </c>
      <c r="H3449" s="73">
        <f>H3448/I3448*100</f>
        <v>2.6589595375722546</v>
      </c>
      <c r="I3449" s="69">
        <f t="shared" si="121"/>
        <v>100.00000000000001</v>
      </c>
      <c r="J3449" s="107">
        <f>J3448/I3448*100</f>
        <v>23.468208092485547</v>
      </c>
      <c r="K3449" s="51">
        <f>K3448/I3448*100</f>
        <v>44.161849710982658</v>
      </c>
      <c r="L3449" s="52">
        <f>L3448/I3448*100</f>
        <v>29.710982658959541</v>
      </c>
    </row>
    <row r="3450" spans="1:12" s="37" customFormat="1" ht="11.45" customHeight="1" x14ac:dyDescent="0.15">
      <c r="A3450" s="299"/>
      <c r="B3450" s="304" t="s">
        <v>2</v>
      </c>
      <c r="C3450" s="53">
        <v>40</v>
      </c>
      <c r="D3450" s="53">
        <v>222</v>
      </c>
      <c r="E3450" s="53">
        <v>557</v>
      </c>
      <c r="F3450" s="53">
        <v>195</v>
      </c>
      <c r="G3450" s="53">
        <v>160</v>
      </c>
      <c r="H3450" s="53">
        <v>39</v>
      </c>
      <c r="I3450" s="54">
        <f t="shared" si="121"/>
        <v>1213</v>
      </c>
      <c r="J3450" s="70">
        <f>C3450+D3450</f>
        <v>262</v>
      </c>
      <c r="K3450" s="56">
        <f>E3450</f>
        <v>557</v>
      </c>
      <c r="L3450" s="57">
        <f>SUM(F3450:G3450)</f>
        <v>355</v>
      </c>
    </row>
    <row r="3451" spans="1:12" s="37" customFormat="1" ht="11.45" customHeight="1" x14ac:dyDescent="0.15">
      <c r="A3451" s="299"/>
      <c r="B3451" s="302"/>
      <c r="C3451" s="67">
        <f>C3450/I3450*100</f>
        <v>3.2976092333058529</v>
      </c>
      <c r="D3451" s="67">
        <f>D3450/I3450*100</f>
        <v>18.301731244847485</v>
      </c>
      <c r="E3451" s="67">
        <f>E3450/I3450*100</f>
        <v>45.919208573784005</v>
      </c>
      <c r="F3451" s="67">
        <f>F3450/I3450*100</f>
        <v>16.075845012366035</v>
      </c>
      <c r="G3451" s="67">
        <f>G3450/I3450*100</f>
        <v>13.190436933223411</v>
      </c>
      <c r="H3451" s="68">
        <f>H3450/I3450*100</f>
        <v>3.2151690024732069</v>
      </c>
      <c r="I3451" s="69">
        <f t="shared" si="121"/>
        <v>99.999999999999986</v>
      </c>
      <c r="J3451" s="107">
        <f>J3450/I3450*100</f>
        <v>21.599340478153341</v>
      </c>
      <c r="K3451" s="51">
        <f>K3450/I3450*100</f>
        <v>45.919208573784005</v>
      </c>
      <c r="L3451" s="52">
        <f>L3450/I3450*100</f>
        <v>29.266281945589444</v>
      </c>
    </row>
    <row r="3452" spans="1:12" s="37" customFormat="1" ht="11.45" customHeight="1" x14ac:dyDescent="0.15">
      <c r="A3452" s="299"/>
      <c r="B3452" s="303" t="s">
        <v>6</v>
      </c>
      <c r="C3452" s="53">
        <v>0</v>
      </c>
      <c r="D3452" s="53">
        <v>2</v>
      </c>
      <c r="E3452" s="53">
        <v>3</v>
      </c>
      <c r="F3452" s="53">
        <v>1</v>
      </c>
      <c r="G3452" s="53">
        <v>2</v>
      </c>
      <c r="H3452" s="53">
        <v>16</v>
      </c>
      <c r="I3452" s="54">
        <f t="shared" si="121"/>
        <v>24</v>
      </c>
      <c r="J3452" s="70">
        <f>C3452+D3452</f>
        <v>2</v>
      </c>
      <c r="K3452" s="56">
        <f>E3452</f>
        <v>3</v>
      </c>
      <c r="L3452" s="57">
        <f>SUM(F3452:G3452)</f>
        <v>3</v>
      </c>
    </row>
    <row r="3453" spans="1:12" s="37" customFormat="1" ht="11.45" customHeight="1" thickBot="1" x14ac:dyDescent="0.2">
      <c r="A3453" s="300"/>
      <c r="B3453" s="305"/>
      <c r="C3453" s="96">
        <f>C3452/I3452*100</f>
        <v>0</v>
      </c>
      <c r="D3453" s="96">
        <f>D3452/I3452*100</f>
        <v>8.3333333333333321</v>
      </c>
      <c r="E3453" s="96">
        <f>E3452/I3452*100</f>
        <v>12.5</v>
      </c>
      <c r="F3453" s="96">
        <f>F3452/I3452*100</f>
        <v>4.1666666666666661</v>
      </c>
      <c r="G3453" s="96">
        <f>G3452/I3452*100</f>
        <v>8.3333333333333321</v>
      </c>
      <c r="H3453" s="97">
        <f>H3452/I3452*100</f>
        <v>66.666666666666657</v>
      </c>
      <c r="I3453" s="167">
        <f t="shared" si="121"/>
        <v>99.999999999999986</v>
      </c>
      <c r="J3453" s="145">
        <f>J3452/I3452*100</f>
        <v>8.3333333333333321</v>
      </c>
      <c r="K3453" s="99">
        <f>K3452/I3452*100</f>
        <v>12.5</v>
      </c>
      <c r="L3453" s="74">
        <f>L3452/I3452*100</f>
        <v>12.5</v>
      </c>
    </row>
    <row r="3454" spans="1:12" s="37" customFormat="1" ht="11.45" customHeight="1" x14ac:dyDescent="0.15">
      <c r="A3454" s="298" t="s">
        <v>271</v>
      </c>
      <c r="B3454" s="301" t="s">
        <v>7</v>
      </c>
      <c r="C3454" s="53">
        <v>9</v>
      </c>
      <c r="D3454" s="53">
        <v>10</v>
      </c>
      <c r="E3454" s="53">
        <v>22</v>
      </c>
      <c r="F3454" s="53">
        <v>4</v>
      </c>
      <c r="G3454" s="53">
        <v>12</v>
      </c>
      <c r="H3454" s="53">
        <v>0</v>
      </c>
      <c r="I3454" s="34">
        <f t="shared" si="121"/>
        <v>57</v>
      </c>
      <c r="J3454" s="35">
        <f>C3454+D3454</f>
        <v>19</v>
      </c>
      <c r="K3454" s="33">
        <f>E3454</f>
        <v>22</v>
      </c>
      <c r="L3454" s="36">
        <f>SUM(F3454:G3454)</f>
        <v>16</v>
      </c>
    </row>
    <row r="3455" spans="1:12" s="37" customFormat="1" ht="11.45" customHeight="1" x14ac:dyDescent="0.15">
      <c r="A3455" s="299"/>
      <c r="B3455" s="302"/>
      <c r="C3455" s="67">
        <f>C3454/I3454*100</f>
        <v>15.789473684210526</v>
      </c>
      <c r="D3455" s="67">
        <f>D3454/I3454*100</f>
        <v>17.543859649122805</v>
      </c>
      <c r="E3455" s="67">
        <f>E3454/I3454*100</f>
        <v>38.596491228070171</v>
      </c>
      <c r="F3455" s="67">
        <f>F3454/I3454*100</f>
        <v>7.0175438596491224</v>
      </c>
      <c r="G3455" s="67">
        <f>G3454/I3454*100</f>
        <v>21.052631578947366</v>
      </c>
      <c r="H3455" s="68">
        <f>H3454/I3454*100</f>
        <v>0</v>
      </c>
      <c r="I3455" s="69">
        <f t="shared" si="121"/>
        <v>100</v>
      </c>
      <c r="J3455" s="107">
        <f>J3454/I3454*100</f>
        <v>33.333333333333329</v>
      </c>
      <c r="K3455" s="51">
        <f>K3454/I3454*100</f>
        <v>38.596491228070171</v>
      </c>
      <c r="L3455" s="52">
        <f>L3454/I3454*100</f>
        <v>28.07017543859649</v>
      </c>
    </row>
    <row r="3456" spans="1:12" s="37" customFormat="1" ht="11.45" customHeight="1" x14ac:dyDescent="0.15">
      <c r="A3456" s="299"/>
      <c r="B3456" s="303" t="s">
        <v>8</v>
      </c>
      <c r="C3456" s="53">
        <v>7</v>
      </c>
      <c r="D3456" s="53">
        <v>39</v>
      </c>
      <c r="E3456" s="53">
        <v>78</v>
      </c>
      <c r="F3456" s="53">
        <v>24</v>
      </c>
      <c r="G3456" s="53">
        <v>19</v>
      </c>
      <c r="H3456" s="53">
        <v>4</v>
      </c>
      <c r="I3456" s="54">
        <f t="shared" si="121"/>
        <v>171</v>
      </c>
      <c r="J3456" s="70">
        <f>C3456+D3456</f>
        <v>46</v>
      </c>
      <c r="K3456" s="56">
        <f>E3456</f>
        <v>78</v>
      </c>
      <c r="L3456" s="57">
        <f>SUM(F3456:G3456)</f>
        <v>43</v>
      </c>
    </row>
    <row r="3457" spans="1:12" s="37" customFormat="1" ht="11.45" customHeight="1" x14ac:dyDescent="0.15">
      <c r="A3457" s="299"/>
      <c r="B3457" s="303"/>
      <c r="C3457" s="72">
        <f>C3456/I3456*100</f>
        <v>4.0935672514619883</v>
      </c>
      <c r="D3457" s="72">
        <f>D3456/I3456*100</f>
        <v>22.807017543859647</v>
      </c>
      <c r="E3457" s="72">
        <f>E3456/I3456*100</f>
        <v>45.614035087719294</v>
      </c>
      <c r="F3457" s="72">
        <f>F3456/I3456*100</f>
        <v>14.035087719298245</v>
      </c>
      <c r="G3457" s="72">
        <f>G3456/I3456*100</f>
        <v>11.111111111111111</v>
      </c>
      <c r="H3457" s="73">
        <f>H3456/I3456*100</f>
        <v>2.3391812865497075</v>
      </c>
      <c r="I3457" s="69">
        <f t="shared" si="121"/>
        <v>99.999999999999986</v>
      </c>
      <c r="J3457" s="107">
        <f>J3456/I3456*100</f>
        <v>26.900584795321635</v>
      </c>
      <c r="K3457" s="51">
        <f>K3456/I3456*100</f>
        <v>45.614035087719294</v>
      </c>
      <c r="L3457" s="52">
        <f>L3456/I3456*100</f>
        <v>25.146198830409354</v>
      </c>
    </row>
    <row r="3458" spans="1:12" s="37" customFormat="1" ht="11.45" customHeight="1" x14ac:dyDescent="0.15">
      <c r="A3458" s="299"/>
      <c r="B3458" s="304" t="s">
        <v>9</v>
      </c>
      <c r="C3458" s="53">
        <v>6</v>
      </c>
      <c r="D3458" s="53">
        <v>51</v>
      </c>
      <c r="E3458" s="53">
        <v>97</v>
      </c>
      <c r="F3458" s="53">
        <v>35</v>
      </c>
      <c r="G3458" s="53">
        <v>42</v>
      </c>
      <c r="H3458" s="53">
        <v>4</v>
      </c>
      <c r="I3458" s="54">
        <f t="shared" si="121"/>
        <v>235</v>
      </c>
      <c r="J3458" s="70">
        <f>C3458+D3458</f>
        <v>57</v>
      </c>
      <c r="K3458" s="56">
        <f>E3458</f>
        <v>97</v>
      </c>
      <c r="L3458" s="57">
        <f>SUM(F3458:G3458)</f>
        <v>77</v>
      </c>
    </row>
    <row r="3459" spans="1:12" s="37" customFormat="1" ht="11.45" customHeight="1" x14ac:dyDescent="0.15">
      <c r="A3459" s="299"/>
      <c r="B3459" s="302"/>
      <c r="C3459" s="67">
        <f>C3458/I3458*100</f>
        <v>2.5531914893617018</v>
      </c>
      <c r="D3459" s="67">
        <f>D3458/I3458*100</f>
        <v>21.702127659574469</v>
      </c>
      <c r="E3459" s="67">
        <f>E3458/I3458*100</f>
        <v>41.276595744680847</v>
      </c>
      <c r="F3459" s="67">
        <f>F3458/I3458*100</f>
        <v>14.893617021276595</v>
      </c>
      <c r="G3459" s="67">
        <f>G3458/I3458*100</f>
        <v>17.872340425531917</v>
      </c>
      <c r="H3459" s="68">
        <f>H3458/I3458*100</f>
        <v>1.7021276595744681</v>
      </c>
      <c r="I3459" s="69">
        <f t="shared" si="121"/>
        <v>100</v>
      </c>
      <c r="J3459" s="107">
        <f>J3458/I3458*100</f>
        <v>24.25531914893617</v>
      </c>
      <c r="K3459" s="51">
        <f>K3458/I3458*100</f>
        <v>41.276595744680847</v>
      </c>
      <c r="L3459" s="52">
        <f>L3458/I3458*100</f>
        <v>32.765957446808507</v>
      </c>
    </row>
    <row r="3460" spans="1:12" s="37" customFormat="1" ht="11.45" customHeight="1" x14ac:dyDescent="0.15">
      <c r="A3460" s="299"/>
      <c r="B3460" s="303" t="s">
        <v>10</v>
      </c>
      <c r="C3460" s="53">
        <v>7</v>
      </c>
      <c r="D3460" s="53">
        <v>62</v>
      </c>
      <c r="E3460" s="53">
        <v>148</v>
      </c>
      <c r="F3460" s="53">
        <v>54</v>
      </c>
      <c r="G3460" s="53">
        <v>48</v>
      </c>
      <c r="H3460" s="53">
        <v>3</v>
      </c>
      <c r="I3460" s="54">
        <f t="shared" si="121"/>
        <v>322</v>
      </c>
      <c r="J3460" s="70">
        <f>C3460+D3460</f>
        <v>69</v>
      </c>
      <c r="K3460" s="56">
        <f>E3460</f>
        <v>148</v>
      </c>
      <c r="L3460" s="57">
        <f>SUM(F3460:G3460)</f>
        <v>102</v>
      </c>
    </row>
    <row r="3461" spans="1:12" s="37" customFormat="1" ht="11.45" customHeight="1" x14ac:dyDescent="0.15">
      <c r="A3461" s="299"/>
      <c r="B3461" s="303"/>
      <c r="C3461" s="72">
        <f>C3460/I3460*100</f>
        <v>2.1739130434782608</v>
      </c>
      <c r="D3461" s="72">
        <f>D3460/I3460*100</f>
        <v>19.254658385093169</v>
      </c>
      <c r="E3461" s="72">
        <f>E3460/I3460*100</f>
        <v>45.962732919254655</v>
      </c>
      <c r="F3461" s="72">
        <f>F3460/I3460*100</f>
        <v>16.770186335403729</v>
      </c>
      <c r="G3461" s="72">
        <f>G3460/I3460*100</f>
        <v>14.906832298136646</v>
      </c>
      <c r="H3461" s="73">
        <f>H3460/I3460*100</f>
        <v>0.93167701863354035</v>
      </c>
      <c r="I3461" s="69">
        <f t="shared" si="121"/>
        <v>100.00000000000001</v>
      </c>
      <c r="J3461" s="107">
        <f>J3460/I3460*100</f>
        <v>21.428571428571427</v>
      </c>
      <c r="K3461" s="51">
        <f>K3460/I3460*100</f>
        <v>45.962732919254655</v>
      </c>
      <c r="L3461" s="52">
        <f>L3460/I3460*100</f>
        <v>31.677018633540371</v>
      </c>
    </row>
    <row r="3462" spans="1:12" s="37" customFormat="1" ht="11.45" customHeight="1" x14ac:dyDescent="0.15">
      <c r="A3462" s="299"/>
      <c r="B3462" s="304" t="s">
        <v>11</v>
      </c>
      <c r="C3462" s="53">
        <v>10</v>
      </c>
      <c r="D3462" s="53">
        <v>53</v>
      </c>
      <c r="E3462" s="53">
        <v>172</v>
      </c>
      <c r="F3462" s="53">
        <v>73</v>
      </c>
      <c r="G3462" s="53">
        <v>63</v>
      </c>
      <c r="H3462" s="53">
        <v>3</v>
      </c>
      <c r="I3462" s="54">
        <f t="shared" si="121"/>
        <v>374</v>
      </c>
      <c r="J3462" s="70">
        <f>C3462+D3462</f>
        <v>63</v>
      </c>
      <c r="K3462" s="56">
        <f>E3462</f>
        <v>172</v>
      </c>
      <c r="L3462" s="57">
        <f>SUM(F3462:G3462)</f>
        <v>136</v>
      </c>
    </row>
    <row r="3463" spans="1:12" s="37" customFormat="1" ht="11.45" customHeight="1" x14ac:dyDescent="0.15">
      <c r="A3463" s="299"/>
      <c r="B3463" s="302"/>
      <c r="C3463" s="67">
        <f>C3462/I3462*100</f>
        <v>2.6737967914438503</v>
      </c>
      <c r="D3463" s="67">
        <f>D3462/I3462*100</f>
        <v>14.171122994652407</v>
      </c>
      <c r="E3463" s="67">
        <f>E3462/I3462*100</f>
        <v>45.989304812834227</v>
      </c>
      <c r="F3463" s="67">
        <f>F3462/I3462*100</f>
        <v>19.518716577540108</v>
      </c>
      <c r="G3463" s="67">
        <f>G3462/I3462*100</f>
        <v>16.844919786096256</v>
      </c>
      <c r="H3463" s="68">
        <f>H3462/I3462*100</f>
        <v>0.80213903743315518</v>
      </c>
      <c r="I3463" s="69">
        <f t="shared" si="121"/>
        <v>100</v>
      </c>
      <c r="J3463" s="107">
        <f>J3462/I3462*100</f>
        <v>16.844919786096256</v>
      </c>
      <c r="K3463" s="51">
        <f>K3462/I3462*100</f>
        <v>45.989304812834227</v>
      </c>
      <c r="L3463" s="52">
        <f>L3462/I3462*100</f>
        <v>36.363636363636367</v>
      </c>
    </row>
    <row r="3464" spans="1:12" s="37" customFormat="1" ht="11.45" customHeight="1" x14ac:dyDescent="0.15">
      <c r="A3464" s="299"/>
      <c r="B3464" s="303" t="s">
        <v>12</v>
      </c>
      <c r="C3464" s="53">
        <v>10</v>
      </c>
      <c r="D3464" s="53">
        <v>73</v>
      </c>
      <c r="E3464" s="53">
        <v>183</v>
      </c>
      <c r="F3464" s="53">
        <v>88</v>
      </c>
      <c r="G3464" s="53">
        <v>46</v>
      </c>
      <c r="H3464" s="53">
        <v>12</v>
      </c>
      <c r="I3464" s="54">
        <f t="shared" si="121"/>
        <v>412</v>
      </c>
      <c r="J3464" s="70">
        <f>C3464+D3464</f>
        <v>83</v>
      </c>
      <c r="K3464" s="56">
        <f>E3464</f>
        <v>183</v>
      </c>
      <c r="L3464" s="57">
        <f>SUM(F3464:G3464)</f>
        <v>134</v>
      </c>
    </row>
    <row r="3465" spans="1:12" s="37" customFormat="1" ht="11.45" customHeight="1" x14ac:dyDescent="0.15">
      <c r="A3465" s="299"/>
      <c r="B3465" s="303"/>
      <c r="C3465" s="72">
        <f>C3464/I3464*100</f>
        <v>2.4271844660194173</v>
      </c>
      <c r="D3465" s="72">
        <f>D3464/I3464*100</f>
        <v>17.718446601941746</v>
      </c>
      <c r="E3465" s="72">
        <f>E3464/I3464*100</f>
        <v>44.417475728155345</v>
      </c>
      <c r="F3465" s="72">
        <f>F3464/I3464*100</f>
        <v>21.359223300970871</v>
      </c>
      <c r="G3465" s="72">
        <f>G3464/I3464*100</f>
        <v>11.165048543689322</v>
      </c>
      <c r="H3465" s="73">
        <f>H3464/I3464*100</f>
        <v>2.912621359223301</v>
      </c>
      <c r="I3465" s="69">
        <f t="shared" si="121"/>
        <v>99.999999999999986</v>
      </c>
      <c r="J3465" s="107">
        <f>J3464/I3464*100</f>
        <v>20.145631067961165</v>
      </c>
      <c r="K3465" s="51">
        <f>K3464/I3464*100</f>
        <v>44.417475728155345</v>
      </c>
      <c r="L3465" s="52">
        <f>L3464/I3464*100</f>
        <v>32.524271844660198</v>
      </c>
    </row>
    <row r="3466" spans="1:12" s="37" customFormat="1" ht="11.45" customHeight="1" x14ac:dyDescent="0.15">
      <c r="A3466" s="299"/>
      <c r="B3466" s="304" t="s">
        <v>13</v>
      </c>
      <c r="C3466" s="53">
        <v>25</v>
      </c>
      <c r="D3466" s="53">
        <v>103</v>
      </c>
      <c r="E3466" s="53">
        <v>239</v>
      </c>
      <c r="F3466" s="53">
        <v>57</v>
      </c>
      <c r="G3466" s="53">
        <v>48</v>
      </c>
      <c r="H3466" s="53">
        <v>37</v>
      </c>
      <c r="I3466" s="54">
        <f t="shared" si="121"/>
        <v>509</v>
      </c>
      <c r="J3466" s="70">
        <f>C3466+D3466</f>
        <v>128</v>
      </c>
      <c r="K3466" s="56">
        <f>E3466</f>
        <v>239</v>
      </c>
      <c r="L3466" s="57">
        <f>SUM(F3466:G3466)</f>
        <v>105</v>
      </c>
    </row>
    <row r="3467" spans="1:12" s="37" customFormat="1" ht="11.45" customHeight="1" x14ac:dyDescent="0.15">
      <c r="A3467" s="299"/>
      <c r="B3467" s="302"/>
      <c r="C3467" s="67">
        <f>C3466/I3466*100</f>
        <v>4.9115913555992137</v>
      </c>
      <c r="D3467" s="67">
        <f>D3466/I3466*100</f>
        <v>20.235756385068761</v>
      </c>
      <c r="E3467" s="67">
        <f>E3466/I3466*100</f>
        <v>46.954813359528487</v>
      </c>
      <c r="F3467" s="67">
        <f>F3466/I3466*100</f>
        <v>11.198428290766209</v>
      </c>
      <c r="G3467" s="67">
        <f>G3466/I3466*100</f>
        <v>9.4302554027504915</v>
      </c>
      <c r="H3467" s="68">
        <f>H3466/I3466*100</f>
        <v>7.269155206286837</v>
      </c>
      <c r="I3467" s="69">
        <f t="shared" si="121"/>
        <v>100</v>
      </c>
      <c r="J3467" s="107">
        <f>J3466/I3466*100</f>
        <v>25.147347740667975</v>
      </c>
      <c r="K3467" s="51">
        <f>K3466/I3466*100</f>
        <v>46.954813359528487</v>
      </c>
      <c r="L3467" s="52">
        <f>L3466/I3466*100</f>
        <v>20.628683693516699</v>
      </c>
    </row>
    <row r="3468" spans="1:12" s="37" customFormat="1" ht="11.45" customHeight="1" x14ac:dyDescent="0.15">
      <c r="A3468" s="299"/>
      <c r="B3468" s="303" t="s">
        <v>25</v>
      </c>
      <c r="C3468" s="53">
        <v>0</v>
      </c>
      <c r="D3468" s="53">
        <v>2</v>
      </c>
      <c r="E3468" s="53">
        <v>3</v>
      </c>
      <c r="F3468" s="53">
        <v>2</v>
      </c>
      <c r="G3468" s="53">
        <v>0</v>
      </c>
      <c r="H3468" s="53">
        <v>15</v>
      </c>
      <c r="I3468" s="54">
        <f t="shared" si="121"/>
        <v>22</v>
      </c>
      <c r="J3468" s="70">
        <f>C3468+D3468</f>
        <v>2</v>
      </c>
      <c r="K3468" s="56">
        <f>E3468</f>
        <v>3</v>
      </c>
      <c r="L3468" s="57">
        <f>SUM(F3468:G3468)</f>
        <v>2</v>
      </c>
    </row>
    <row r="3469" spans="1:12" s="37" customFormat="1" ht="11.45" customHeight="1" thickBot="1" x14ac:dyDescent="0.2">
      <c r="A3469" s="300"/>
      <c r="B3469" s="305"/>
      <c r="C3469" s="96">
        <f>C3468/I3468*100</f>
        <v>0</v>
      </c>
      <c r="D3469" s="96">
        <f>D3468/I3468*100</f>
        <v>9.0909090909090917</v>
      </c>
      <c r="E3469" s="96">
        <f>E3468/I3468*100</f>
        <v>13.636363636363635</v>
      </c>
      <c r="F3469" s="96">
        <f>F3468/I3468*100</f>
        <v>9.0909090909090917</v>
      </c>
      <c r="G3469" s="96">
        <f>G3468/I3468*100</f>
        <v>0</v>
      </c>
      <c r="H3469" s="97">
        <f>H3468/I3468*100</f>
        <v>68.181818181818173</v>
      </c>
      <c r="I3469" s="167">
        <f t="shared" si="121"/>
        <v>100</v>
      </c>
      <c r="J3469" s="145">
        <f>J3468/I3468*100</f>
        <v>9.0909090909090917</v>
      </c>
      <c r="K3469" s="99">
        <f>K3468/I3468*100</f>
        <v>13.636363636363635</v>
      </c>
      <c r="L3469" s="74">
        <f>L3468/I3468*100</f>
        <v>9.0909090909090917</v>
      </c>
    </row>
    <row r="3470" spans="1:12" s="37" customFormat="1" ht="11.45" customHeight="1" thickBot="1" x14ac:dyDescent="0.2">
      <c r="A3470" s="306" t="s">
        <v>279</v>
      </c>
      <c r="B3470" s="301" t="s">
        <v>24</v>
      </c>
      <c r="C3470" s="53">
        <v>13</v>
      </c>
      <c r="D3470" s="53">
        <v>42</v>
      </c>
      <c r="E3470" s="53">
        <v>115</v>
      </c>
      <c r="F3470" s="53">
        <v>39</v>
      </c>
      <c r="G3470" s="53">
        <v>28</v>
      </c>
      <c r="H3470" s="53">
        <v>10</v>
      </c>
      <c r="I3470" s="34">
        <f t="shared" si="121"/>
        <v>247</v>
      </c>
      <c r="J3470" s="35">
        <f>C3470+D3470</f>
        <v>55</v>
      </c>
      <c r="K3470" s="33">
        <f>E3470</f>
        <v>115</v>
      </c>
      <c r="L3470" s="36">
        <f>SUM(F3470:G3470)</f>
        <v>67</v>
      </c>
    </row>
    <row r="3471" spans="1:12" s="37" customFormat="1" ht="11.45" customHeight="1" thickTop="1" thickBot="1" x14ac:dyDescent="0.2">
      <c r="A3471" s="307"/>
      <c r="B3471" s="302"/>
      <c r="C3471" s="67">
        <f>C3470/I3470*100</f>
        <v>5.2631578947368416</v>
      </c>
      <c r="D3471" s="67">
        <f>D3470/I3470*100</f>
        <v>17.004048582995949</v>
      </c>
      <c r="E3471" s="67">
        <f>E3470/I3470*100</f>
        <v>46.558704453441294</v>
      </c>
      <c r="F3471" s="67">
        <f>F3470/I3470*100</f>
        <v>15.789473684210526</v>
      </c>
      <c r="G3471" s="67">
        <f>G3470/I3470*100</f>
        <v>11.336032388663968</v>
      </c>
      <c r="H3471" s="68">
        <f>H3470/I3470*100</f>
        <v>4.048582995951417</v>
      </c>
      <c r="I3471" s="69">
        <f t="shared" si="121"/>
        <v>100</v>
      </c>
      <c r="J3471" s="107">
        <f>J3470/I3470*100</f>
        <v>22.267206477732792</v>
      </c>
      <c r="K3471" s="51">
        <f>K3470/I3470*100</f>
        <v>46.558704453441294</v>
      </c>
      <c r="L3471" s="52">
        <f>L3470/I3470*100</f>
        <v>27.125506072874494</v>
      </c>
    </row>
    <row r="3472" spans="1:12" s="37" customFormat="1" ht="11.45" customHeight="1" thickTop="1" thickBot="1" x14ac:dyDescent="0.2">
      <c r="A3472" s="307"/>
      <c r="B3472" s="303" t="s">
        <v>3</v>
      </c>
      <c r="C3472" s="53">
        <v>6</v>
      </c>
      <c r="D3472" s="53">
        <v>30</v>
      </c>
      <c r="E3472" s="53">
        <v>71</v>
      </c>
      <c r="F3472" s="53">
        <v>21</v>
      </c>
      <c r="G3472" s="53">
        <v>19</v>
      </c>
      <c r="H3472" s="53">
        <v>7</v>
      </c>
      <c r="I3472" s="54">
        <f t="shared" si="121"/>
        <v>154</v>
      </c>
      <c r="J3472" s="70">
        <f>C3472+D3472</f>
        <v>36</v>
      </c>
      <c r="K3472" s="56">
        <f>E3472</f>
        <v>71</v>
      </c>
      <c r="L3472" s="57">
        <f>SUM(F3472:G3472)</f>
        <v>40</v>
      </c>
    </row>
    <row r="3473" spans="1:12" s="37" customFormat="1" ht="11.45" customHeight="1" thickTop="1" thickBot="1" x14ac:dyDescent="0.2">
      <c r="A3473" s="307"/>
      <c r="B3473" s="303"/>
      <c r="C3473" s="72">
        <f>C3472/I3472*100</f>
        <v>3.8961038961038961</v>
      </c>
      <c r="D3473" s="72">
        <f>D3472/I3472*100</f>
        <v>19.480519480519483</v>
      </c>
      <c r="E3473" s="72">
        <f>E3472/I3472*100</f>
        <v>46.103896103896105</v>
      </c>
      <c r="F3473" s="72">
        <f>F3472/I3472*100</f>
        <v>13.636363636363635</v>
      </c>
      <c r="G3473" s="72">
        <f>G3472/I3472*100</f>
        <v>12.337662337662337</v>
      </c>
      <c r="H3473" s="73">
        <f>H3472/I3472*100</f>
        <v>4.5454545454545459</v>
      </c>
      <c r="I3473" s="69">
        <f t="shared" si="121"/>
        <v>100.00000000000001</v>
      </c>
      <c r="J3473" s="107">
        <f>J3472/I3472*100</f>
        <v>23.376623376623375</v>
      </c>
      <c r="K3473" s="51">
        <f>K3472/I3472*100</f>
        <v>46.103896103896105</v>
      </c>
      <c r="L3473" s="52">
        <f>L3472/I3472*100</f>
        <v>25.97402597402597</v>
      </c>
    </row>
    <row r="3474" spans="1:12" s="37" customFormat="1" ht="11.45" customHeight="1" thickTop="1" thickBot="1" x14ac:dyDescent="0.2">
      <c r="A3474" s="307"/>
      <c r="B3474" s="304" t="s">
        <v>14</v>
      </c>
      <c r="C3474" s="53">
        <v>18</v>
      </c>
      <c r="D3474" s="53">
        <v>171</v>
      </c>
      <c r="E3474" s="53">
        <v>353</v>
      </c>
      <c r="F3474" s="53">
        <v>146</v>
      </c>
      <c r="G3474" s="53">
        <v>126</v>
      </c>
      <c r="H3474" s="53">
        <v>10</v>
      </c>
      <c r="I3474" s="54">
        <f t="shared" si="121"/>
        <v>824</v>
      </c>
      <c r="J3474" s="70">
        <f>C3474+D3474</f>
        <v>189</v>
      </c>
      <c r="K3474" s="56">
        <f>E3474</f>
        <v>353</v>
      </c>
      <c r="L3474" s="57">
        <f>SUM(F3474:G3474)</f>
        <v>272</v>
      </c>
    </row>
    <row r="3475" spans="1:12" s="37" customFormat="1" ht="11.45" customHeight="1" thickTop="1" thickBot="1" x14ac:dyDescent="0.2">
      <c r="A3475" s="307"/>
      <c r="B3475" s="302"/>
      <c r="C3475" s="67">
        <f>C3474/I3474*100</f>
        <v>2.1844660194174756</v>
      </c>
      <c r="D3475" s="67">
        <f>D3474/I3474*100</f>
        <v>20.752427184466018</v>
      </c>
      <c r="E3475" s="67">
        <f>E3474/I3474*100</f>
        <v>42.839805825242713</v>
      </c>
      <c r="F3475" s="67">
        <f>F3474/I3474*100</f>
        <v>17.718446601941746</v>
      </c>
      <c r="G3475" s="67">
        <f>G3474/I3474*100</f>
        <v>15.291262135922329</v>
      </c>
      <c r="H3475" s="68">
        <f>H3474/I3474*100</f>
        <v>1.2135922330097086</v>
      </c>
      <c r="I3475" s="69">
        <f t="shared" si="121"/>
        <v>99.999999999999986</v>
      </c>
      <c r="J3475" s="107">
        <f>J3474/I3474*100</f>
        <v>22.936893203883496</v>
      </c>
      <c r="K3475" s="51">
        <f>K3474/I3474*100</f>
        <v>42.839805825242713</v>
      </c>
      <c r="L3475" s="52">
        <f>L3474/I3474*100</f>
        <v>33.009708737864081</v>
      </c>
    </row>
    <row r="3476" spans="1:12" s="37" customFormat="1" ht="11.45" customHeight="1" thickTop="1" thickBot="1" x14ac:dyDescent="0.2">
      <c r="A3476" s="307"/>
      <c r="B3476" s="303" t="s">
        <v>15</v>
      </c>
      <c r="C3476" s="53">
        <v>5</v>
      </c>
      <c r="D3476" s="53">
        <v>31</v>
      </c>
      <c r="E3476" s="53">
        <v>99</v>
      </c>
      <c r="F3476" s="53">
        <v>39</v>
      </c>
      <c r="G3476" s="53">
        <v>18</v>
      </c>
      <c r="H3476" s="53">
        <v>6</v>
      </c>
      <c r="I3476" s="54">
        <f t="shared" si="121"/>
        <v>198</v>
      </c>
      <c r="J3476" s="70">
        <f>C3476+D3476</f>
        <v>36</v>
      </c>
      <c r="K3476" s="56">
        <f>E3476</f>
        <v>99</v>
      </c>
      <c r="L3476" s="57">
        <f>SUM(F3476:G3476)</f>
        <v>57</v>
      </c>
    </row>
    <row r="3477" spans="1:12" s="37" customFormat="1" ht="11.45" customHeight="1" thickTop="1" thickBot="1" x14ac:dyDescent="0.2">
      <c r="A3477" s="307"/>
      <c r="B3477" s="303"/>
      <c r="C3477" s="72">
        <f>C3476/I3476*100</f>
        <v>2.5252525252525251</v>
      </c>
      <c r="D3477" s="72">
        <f>D3476/I3476*100</f>
        <v>15.656565656565657</v>
      </c>
      <c r="E3477" s="72">
        <f>E3476/I3476*100</f>
        <v>50</v>
      </c>
      <c r="F3477" s="72">
        <f>F3476/I3476*100</f>
        <v>19.696969696969695</v>
      </c>
      <c r="G3477" s="72">
        <f>G3476/I3476*100</f>
        <v>9.0909090909090917</v>
      </c>
      <c r="H3477" s="73">
        <f>H3476/I3476*100</f>
        <v>3.0303030303030303</v>
      </c>
      <c r="I3477" s="69">
        <f t="shared" si="121"/>
        <v>100</v>
      </c>
      <c r="J3477" s="107">
        <f>J3476/I3476*100</f>
        <v>18.181818181818183</v>
      </c>
      <c r="K3477" s="51">
        <f>K3476/I3476*100</f>
        <v>50</v>
      </c>
      <c r="L3477" s="52">
        <f>L3476/I3476*100</f>
        <v>28.787878787878789</v>
      </c>
    </row>
    <row r="3478" spans="1:12" s="37" customFormat="1" ht="11.45" customHeight="1" thickTop="1" thickBot="1" x14ac:dyDescent="0.2">
      <c r="A3478" s="307"/>
      <c r="B3478" s="304" t="s">
        <v>26</v>
      </c>
      <c r="C3478" s="53">
        <v>9</v>
      </c>
      <c r="D3478" s="53">
        <v>16</v>
      </c>
      <c r="E3478" s="53">
        <v>32</v>
      </c>
      <c r="F3478" s="53">
        <v>3</v>
      </c>
      <c r="G3478" s="53">
        <v>10</v>
      </c>
      <c r="H3478" s="53">
        <v>0</v>
      </c>
      <c r="I3478" s="54">
        <f t="shared" si="121"/>
        <v>70</v>
      </c>
      <c r="J3478" s="70">
        <f>C3478+D3478</f>
        <v>25</v>
      </c>
      <c r="K3478" s="56">
        <f>E3478</f>
        <v>32</v>
      </c>
      <c r="L3478" s="57">
        <f>SUM(F3478:G3478)</f>
        <v>13</v>
      </c>
    </row>
    <row r="3479" spans="1:12" s="37" customFormat="1" ht="11.45" customHeight="1" thickTop="1" thickBot="1" x14ac:dyDescent="0.2">
      <c r="A3479" s="307"/>
      <c r="B3479" s="302"/>
      <c r="C3479" s="67">
        <f>C3478/I3478*100</f>
        <v>12.857142857142856</v>
      </c>
      <c r="D3479" s="67">
        <f>D3478/I3478*100</f>
        <v>22.857142857142858</v>
      </c>
      <c r="E3479" s="67">
        <f>E3478/I3478*100</f>
        <v>45.714285714285715</v>
      </c>
      <c r="F3479" s="67">
        <f>F3478/I3478*100</f>
        <v>4.2857142857142856</v>
      </c>
      <c r="G3479" s="67">
        <f>G3478/I3478*100</f>
        <v>14.285714285714285</v>
      </c>
      <c r="H3479" s="68">
        <f>H3478/I3478*100</f>
        <v>0</v>
      </c>
      <c r="I3479" s="69">
        <f t="shared" si="121"/>
        <v>100</v>
      </c>
      <c r="J3479" s="107">
        <f>J3478/I3478*100</f>
        <v>35.714285714285715</v>
      </c>
      <c r="K3479" s="51">
        <f>K3478/I3478*100</f>
        <v>45.714285714285715</v>
      </c>
      <c r="L3479" s="52">
        <f>L3478/I3478*100</f>
        <v>18.571428571428573</v>
      </c>
    </row>
    <row r="3480" spans="1:12" ht="11.45" customHeight="1" thickTop="1" thickBot="1" x14ac:dyDescent="0.2">
      <c r="A3480" s="307"/>
      <c r="B3480" s="303" t="s">
        <v>27</v>
      </c>
      <c r="C3480" s="53">
        <v>15</v>
      </c>
      <c r="D3480" s="53">
        <v>82</v>
      </c>
      <c r="E3480" s="53">
        <v>220</v>
      </c>
      <c r="F3480" s="53">
        <v>71</v>
      </c>
      <c r="G3480" s="53">
        <v>54</v>
      </c>
      <c r="H3480" s="53">
        <v>24</v>
      </c>
      <c r="I3480" s="54">
        <f t="shared" si="121"/>
        <v>466</v>
      </c>
      <c r="J3480" s="70">
        <f>C3480+D3480</f>
        <v>97</v>
      </c>
      <c r="K3480" s="56">
        <f>E3480</f>
        <v>220</v>
      </c>
      <c r="L3480" s="57">
        <f>SUM(F3480:G3480)</f>
        <v>125</v>
      </c>
    </row>
    <row r="3481" spans="1:12" ht="11.45" customHeight="1" thickTop="1" thickBot="1" x14ac:dyDescent="0.2">
      <c r="A3481" s="307"/>
      <c r="B3481" s="303"/>
      <c r="C3481" s="72">
        <f>C3480/I3480*100</f>
        <v>3.2188841201716736</v>
      </c>
      <c r="D3481" s="72">
        <f>D3480/I3480*100</f>
        <v>17.596566523605151</v>
      </c>
      <c r="E3481" s="72">
        <f>E3480/I3480*100</f>
        <v>47.210300429184549</v>
      </c>
      <c r="F3481" s="72">
        <f>F3480/I3480*100</f>
        <v>15.236051502145923</v>
      </c>
      <c r="G3481" s="72">
        <f>G3480/I3480*100</f>
        <v>11.587982832618025</v>
      </c>
      <c r="H3481" s="73">
        <f>H3480/I3480*100</f>
        <v>5.1502145922746783</v>
      </c>
      <c r="I3481" s="69">
        <f t="shared" si="121"/>
        <v>100</v>
      </c>
      <c r="J3481" s="107">
        <f>J3480/I3480*100</f>
        <v>20.815450643776824</v>
      </c>
      <c r="K3481" s="51">
        <f>K3480/I3480*100</f>
        <v>47.210300429184549</v>
      </c>
      <c r="L3481" s="52">
        <f>L3480/I3480*100</f>
        <v>26.824034334763947</v>
      </c>
    </row>
    <row r="3482" spans="1:12" ht="11.45" customHeight="1" thickTop="1" thickBot="1" x14ac:dyDescent="0.2">
      <c r="A3482" s="307"/>
      <c r="B3482" s="304" t="s">
        <v>0</v>
      </c>
      <c r="C3482" s="53">
        <v>7</v>
      </c>
      <c r="D3482" s="53">
        <v>15</v>
      </c>
      <c r="E3482" s="53">
        <v>36</v>
      </c>
      <c r="F3482" s="53">
        <v>17</v>
      </c>
      <c r="G3482" s="53">
        <v>22</v>
      </c>
      <c r="H3482" s="53">
        <v>4</v>
      </c>
      <c r="I3482" s="54">
        <f t="shared" si="121"/>
        <v>101</v>
      </c>
      <c r="J3482" s="70">
        <f>C3482+D3482</f>
        <v>22</v>
      </c>
      <c r="K3482" s="56">
        <f>E3482</f>
        <v>36</v>
      </c>
      <c r="L3482" s="57">
        <f>SUM(F3482:G3482)</f>
        <v>39</v>
      </c>
    </row>
    <row r="3483" spans="1:12" ht="11.45" customHeight="1" thickTop="1" thickBot="1" x14ac:dyDescent="0.2">
      <c r="A3483" s="307"/>
      <c r="B3483" s="302"/>
      <c r="C3483" s="67">
        <f>C3482/I3482*100</f>
        <v>6.9306930693069315</v>
      </c>
      <c r="D3483" s="67">
        <f>D3482/I3482*100</f>
        <v>14.85148514851485</v>
      </c>
      <c r="E3483" s="67">
        <f>E3482/I3482*100</f>
        <v>35.64356435643564</v>
      </c>
      <c r="F3483" s="67">
        <f>F3482/I3482*100</f>
        <v>16.831683168316832</v>
      </c>
      <c r="G3483" s="67">
        <f>G3482/I3482*100</f>
        <v>21.782178217821784</v>
      </c>
      <c r="H3483" s="68">
        <f>H3482/I3482*100</f>
        <v>3.9603960396039604</v>
      </c>
      <c r="I3483" s="69">
        <f t="shared" si="121"/>
        <v>100</v>
      </c>
      <c r="J3483" s="107">
        <f>J3482/I3482*100</f>
        <v>21.782178217821784</v>
      </c>
      <c r="K3483" s="51">
        <f>K3482/I3482*100</f>
        <v>35.64356435643564</v>
      </c>
      <c r="L3483" s="52">
        <f>L3482/I3482*100</f>
        <v>38.613861386138616</v>
      </c>
    </row>
    <row r="3484" spans="1:12" ht="11.45" customHeight="1" thickTop="1" thickBot="1" x14ac:dyDescent="0.2">
      <c r="A3484" s="307"/>
      <c r="B3484" s="303" t="s">
        <v>25</v>
      </c>
      <c r="C3484" s="53">
        <v>1</v>
      </c>
      <c r="D3484" s="53">
        <v>6</v>
      </c>
      <c r="E3484" s="53">
        <v>16</v>
      </c>
      <c r="F3484" s="53">
        <v>1</v>
      </c>
      <c r="G3484" s="53">
        <v>1</v>
      </c>
      <c r="H3484" s="53">
        <v>17</v>
      </c>
      <c r="I3484" s="54">
        <f t="shared" si="121"/>
        <v>42</v>
      </c>
      <c r="J3484" s="70">
        <f>C3484+D3484</f>
        <v>7</v>
      </c>
      <c r="K3484" s="56">
        <f>E3484</f>
        <v>16</v>
      </c>
      <c r="L3484" s="57">
        <f>SUM(F3484:G3484)</f>
        <v>2</v>
      </c>
    </row>
    <row r="3485" spans="1:12" ht="11.45" customHeight="1" thickTop="1" thickBot="1" x14ac:dyDescent="0.2">
      <c r="A3485" s="308"/>
      <c r="B3485" s="305"/>
      <c r="C3485" s="96">
        <f>C3484/I3484*100</f>
        <v>2.3809523809523809</v>
      </c>
      <c r="D3485" s="96">
        <f>D3484/I3484*100</f>
        <v>14.285714285714285</v>
      </c>
      <c r="E3485" s="96">
        <f>E3484/I3484*100</f>
        <v>38.095238095238095</v>
      </c>
      <c r="F3485" s="96">
        <f>F3484/I3484*100</f>
        <v>2.3809523809523809</v>
      </c>
      <c r="G3485" s="96">
        <f>G3484/I3484*100</f>
        <v>2.3809523809523809</v>
      </c>
      <c r="H3485" s="97">
        <f>H3484/I3484*100</f>
        <v>40.476190476190474</v>
      </c>
      <c r="I3485" s="167">
        <f t="shared" si="121"/>
        <v>100</v>
      </c>
      <c r="J3485" s="145">
        <f>J3484/I3484*100</f>
        <v>16.666666666666664</v>
      </c>
      <c r="K3485" s="99">
        <f>K3484/I3484*100</f>
        <v>38.095238095238095</v>
      </c>
      <c r="L3485" s="74">
        <f>L3484/I3484*100</f>
        <v>4.7619047619047619</v>
      </c>
    </row>
    <row r="3486" spans="1:12" ht="11.45" customHeight="1" x14ac:dyDescent="0.15">
      <c r="A3486" s="298" t="s">
        <v>22</v>
      </c>
      <c r="B3486" s="301" t="s">
        <v>28</v>
      </c>
      <c r="C3486" s="53">
        <v>8</v>
      </c>
      <c r="D3486" s="53">
        <v>31</v>
      </c>
      <c r="E3486" s="53">
        <v>120</v>
      </c>
      <c r="F3486" s="53">
        <v>29</v>
      </c>
      <c r="G3486" s="53">
        <v>36</v>
      </c>
      <c r="H3486" s="53">
        <v>11</v>
      </c>
      <c r="I3486" s="34">
        <f t="shared" si="121"/>
        <v>235</v>
      </c>
      <c r="J3486" s="35">
        <f>C3486+D3486</f>
        <v>39</v>
      </c>
      <c r="K3486" s="33">
        <f>E3486</f>
        <v>120</v>
      </c>
      <c r="L3486" s="36">
        <f>SUM(F3486:G3486)</f>
        <v>65</v>
      </c>
    </row>
    <row r="3487" spans="1:12" ht="11.45" customHeight="1" x14ac:dyDescent="0.15">
      <c r="A3487" s="299"/>
      <c r="B3487" s="302"/>
      <c r="C3487" s="67">
        <f>C3486/I3486*100</f>
        <v>3.4042553191489362</v>
      </c>
      <c r="D3487" s="67">
        <f>D3486/I3486*100</f>
        <v>13.191489361702127</v>
      </c>
      <c r="E3487" s="67">
        <f>E3486/I3486*100</f>
        <v>51.063829787234042</v>
      </c>
      <c r="F3487" s="67">
        <f>F3486/I3486*100</f>
        <v>12.340425531914894</v>
      </c>
      <c r="G3487" s="67">
        <f>G3486/I3486*100</f>
        <v>15.319148936170212</v>
      </c>
      <c r="H3487" s="68">
        <f>H3486/I3486*100</f>
        <v>4.6808510638297873</v>
      </c>
      <c r="I3487" s="69">
        <f t="shared" si="121"/>
        <v>100</v>
      </c>
      <c r="J3487" s="107">
        <f>J3486/I3486*100</f>
        <v>16.595744680851062</v>
      </c>
      <c r="K3487" s="51">
        <f>K3486/I3486*100</f>
        <v>51.063829787234042</v>
      </c>
      <c r="L3487" s="52">
        <f>L3486/I3486*100</f>
        <v>27.659574468085108</v>
      </c>
    </row>
    <row r="3488" spans="1:12" ht="11.45" customHeight="1" x14ac:dyDescent="0.15">
      <c r="A3488" s="299"/>
      <c r="B3488" s="303" t="s">
        <v>29</v>
      </c>
      <c r="C3488" s="53">
        <v>16</v>
      </c>
      <c r="D3488" s="53">
        <v>64</v>
      </c>
      <c r="E3488" s="53">
        <v>149</v>
      </c>
      <c r="F3488" s="53">
        <v>61</v>
      </c>
      <c r="G3488" s="53">
        <v>38</v>
      </c>
      <c r="H3488" s="53">
        <v>9</v>
      </c>
      <c r="I3488" s="54">
        <f t="shared" si="121"/>
        <v>337</v>
      </c>
      <c r="J3488" s="70">
        <f>C3488+D3488</f>
        <v>80</v>
      </c>
      <c r="K3488" s="56">
        <f>E3488</f>
        <v>149</v>
      </c>
      <c r="L3488" s="57">
        <f>SUM(F3488:G3488)</f>
        <v>99</v>
      </c>
    </row>
    <row r="3489" spans="1:12" ht="11.45" customHeight="1" x14ac:dyDescent="0.15">
      <c r="A3489" s="299"/>
      <c r="B3489" s="303"/>
      <c r="C3489" s="72">
        <f>C3488/I3488*100</f>
        <v>4.7477744807121667</v>
      </c>
      <c r="D3489" s="72">
        <f>D3488/I3488*100</f>
        <v>18.991097922848667</v>
      </c>
      <c r="E3489" s="72">
        <f>E3488/I3488*100</f>
        <v>44.213649851632049</v>
      </c>
      <c r="F3489" s="72">
        <f>F3488/I3488*100</f>
        <v>18.100890207715135</v>
      </c>
      <c r="G3489" s="72">
        <f>G3488/I3488*100</f>
        <v>11.275964391691394</v>
      </c>
      <c r="H3489" s="73">
        <f>H3488/I3488*100</f>
        <v>2.6706231454005933</v>
      </c>
      <c r="I3489" s="69">
        <f t="shared" si="121"/>
        <v>100.00000000000001</v>
      </c>
      <c r="J3489" s="107">
        <f>J3488/I3488*100</f>
        <v>23.738872403560833</v>
      </c>
      <c r="K3489" s="51">
        <f>K3488/I3488*100</f>
        <v>44.213649851632049</v>
      </c>
      <c r="L3489" s="52">
        <f>L3488/I3488*100</f>
        <v>29.376854599406528</v>
      </c>
    </row>
    <row r="3490" spans="1:12" ht="11.45" customHeight="1" x14ac:dyDescent="0.15">
      <c r="A3490" s="299"/>
      <c r="B3490" s="304" t="s">
        <v>30</v>
      </c>
      <c r="C3490" s="53">
        <v>31</v>
      </c>
      <c r="D3490" s="53">
        <v>183</v>
      </c>
      <c r="E3490" s="53">
        <v>415</v>
      </c>
      <c r="F3490" s="53">
        <v>159</v>
      </c>
      <c r="G3490" s="53">
        <v>147</v>
      </c>
      <c r="H3490" s="53">
        <v>24</v>
      </c>
      <c r="I3490" s="54">
        <f t="shared" si="121"/>
        <v>959</v>
      </c>
      <c r="J3490" s="70">
        <f>C3490+D3490</f>
        <v>214</v>
      </c>
      <c r="K3490" s="56">
        <f>E3490</f>
        <v>415</v>
      </c>
      <c r="L3490" s="57">
        <f>SUM(F3490:G3490)</f>
        <v>306</v>
      </c>
    </row>
    <row r="3491" spans="1:12" ht="11.45" customHeight="1" x14ac:dyDescent="0.15">
      <c r="A3491" s="299"/>
      <c r="B3491" s="302"/>
      <c r="C3491" s="67">
        <f>C3490/I3490*100</f>
        <v>3.2325338894681961</v>
      </c>
      <c r="D3491" s="67">
        <f>D3490/I3490*100</f>
        <v>19.08237747653806</v>
      </c>
      <c r="E3491" s="67">
        <f>E3490/I3490*100</f>
        <v>43.274244004171017</v>
      </c>
      <c r="F3491" s="67">
        <f>F3490/I3490*100</f>
        <v>16.579770594369133</v>
      </c>
      <c r="G3491" s="67">
        <f>G3490/I3490*100</f>
        <v>15.328467153284672</v>
      </c>
      <c r="H3491" s="68">
        <f>H3490/I3490*100</f>
        <v>2.502606882168926</v>
      </c>
      <c r="I3491" s="69">
        <f t="shared" si="121"/>
        <v>100.00000000000001</v>
      </c>
      <c r="J3491" s="107">
        <f>J3490/I3490*100</f>
        <v>22.314911366006257</v>
      </c>
      <c r="K3491" s="51">
        <f>K3490/I3490*100</f>
        <v>43.274244004171017</v>
      </c>
      <c r="L3491" s="52">
        <f>L3490/I3490*100</f>
        <v>31.908237747653807</v>
      </c>
    </row>
    <row r="3492" spans="1:12" ht="11.45" customHeight="1" x14ac:dyDescent="0.15">
      <c r="A3492" s="299"/>
      <c r="B3492" s="303" t="s">
        <v>31</v>
      </c>
      <c r="C3492" s="53">
        <v>12</v>
      </c>
      <c r="D3492" s="53">
        <v>86</v>
      </c>
      <c r="E3492" s="53">
        <v>186</v>
      </c>
      <c r="F3492" s="53">
        <v>65</v>
      </c>
      <c r="G3492" s="53">
        <v>40</v>
      </c>
      <c r="H3492" s="53">
        <v>8</v>
      </c>
      <c r="I3492" s="54">
        <f t="shared" si="121"/>
        <v>397</v>
      </c>
      <c r="J3492" s="70">
        <f>C3492+D3492</f>
        <v>98</v>
      </c>
      <c r="K3492" s="56">
        <f>E3492</f>
        <v>186</v>
      </c>
      <c r="L3492" s="57">
        <f>SUM(F3492:G3492)</f>
        <v>105</v>
      </c>
    </row>
    <row r="3493" spans="1:12" ht="11.45" customHeight="1" x14ac:dyDescent="0.15">
      <c r="A3493" s="299"/>
      <c r="B3493" s="303"/>
      <c r="C3493" s="72">
        <f>C3492/I3492*100</f>
        <v>3.0226700251889169</v>
      </c>
      <c r="D3493" s="72">
        <f>D3492/I3492*100</f>
        <v>21.662468513853906</v>
      </c>
      <c r="E3493" s="72">
        <f>E3492/I3492*100</f>
        <v>46.851385390428213</v>
      </c>
      <c r="F3493" s="72">
        <f>F3492/I3492*100</f>
        <v>16.3727959697733</v>
      </c>
      <c r="G3493" s="72">
        <f>G3492/I3492*100</f>
        <v>10.075566750629724</v>
      </c>
      <c r="H3493" s="73">
        <f>H3492/I3492*100</f>
        <v>2.0151133501259446</v>
      </c>
      <c r="I3493" s="69">
        <f t="shared" si="121"/>
        <v>100</v>
      </c>
      <c r="J3493" s="107">
        <f>J3492/I3492*100</f>
        <v>24.685138539042821</v>
      </c>
      <c r="K3493" s="51">
        <f>K3492/I3492*100</f>
        <v>46.851385390428213</v>
      </c>
      <c r="L3493" s="52">
        <f>L3492/I3492*100</f>
        <v>26.448362720403022</v>
      </c>
    </row>
    <row r="3494" spans="1:12" ht="11.45" customHeight="1" x14ac:dyDescent="0.15">
      <c r="A3494" s="299"/>
      <c r="B3494" s="304" t="s">
        <v>58</v>
      </c>
      <c r="C3494" s="53">
        <v>6</v>
      </c>
      <c r="D3494" s="53">
        <v>25</v>
      </c>
      <c r="E3494" s="53">
        <v>60</v>
      </c>
      <c r="F3494" s="53">
        <v>22</v>
      </c>
      <c r="G3494" s="53">
        <v>15</v>
      </c>
      <c r="H3494" s="53">
        <v>6</v>
      </c>
      <c r="I3494" s="54">
        <f t="shared" si="121"/>
        <v>134</v>
      </c>
      <c r="J3494" s="70">
        <f>C3494+D3494</f>
        <v>31</v>
      </c>
      <c r="K3494" s="56">
        <f>E3494</f>
        <v>60</v>
      </c>
      <c r="L3494" s="57">
        <f>SUM(F3494:G3494)</f>
        <v>37</v>
      </c>
    </row>
    <row r="3495" spans="1:12" ht="11.45" customHeight="1" x14ac:dyDescent="0.15">
      <c r="A3495" s="299"/>
      <c r="B3495" s="302"/>
      <c r="C3495" s="72">
        <f>C3494/I3494*100</f>
        <v>4.4776119402985071</v>
      </c>
      <c r="D3495" s="72">
        <f>D3494/I3494*100</f>
        <v>18.656716417910449</v>
      </c>
      <c r="E3495" s="72">
        <f>E3494/I3494*100</f>
        <v>44.776119402985074</v>
      </c>
      <c r="F3495" s="72">
        <f>F3494/I3494*100</f>
        <v>16.417910447761194</v>
      </c>
      <c r="G3495" s="72">
        <f>G3494/I3494*100</f>
        <v>11.194029850746269</v>
      </c>
      <c r="H3495" s="73">
        <f>H3494/I3494*100</f>
        <v>4.4776119402985071</v>
      </c>
      <c r="I3495" s="69">
        <f t="shared" si="121"/>
        <v>99.999999999999986</v>
      </c>
      <c r="J3495" s="107">
        <f>J3494/I3494*100</f>
        <v>23.134328358208954</v>
      </c>
      <c r="K3495" s="51">
        <f>K3494/I3494*100</f>
        <v>44.776119402985074</v>
      </c>
      <c r="L3495" s="52">
        <f>L3494/I3494*100</f>
        <v>27.611940298507463</v>
      </c>
    </row>
    <row r="3496" spans="1:12" ht="11.45" customHeight="1" x14ac:dyDescent="0.15">
      <c r="A3496" s="299"/>
      <c r="B3496" s="303" t="s">
        <v>25</v>
      </c>
      <c r="C3496" s="53">
        <v>1</v>
      </c>
      <c r="D3496" s="53">
        <v>4</v>
      </c>
      <c r="E3496" s="53">
        <v>12</v>
      </c>
      <c r="F3496" s="53">
        <v>1</v>
      </c>
      <c r="G3496" s="53">
        <v>2</v>
      </c>
      <c r="H3496" s="53">
        <v>20</v>
      </c>
      <c r="I3496" s="54">
        <f t="shared" si="121"/>
        <v>40</v>
      </c>
      <c r="J3496" s="70">
        <f>C3496+D3496</f>
        <v>5</v>
      </c>
      <c r="K3496" s="56">
        <f>E3496</f>
        <v>12</v>
      </c>
      <c r="L3496" s="57">
        <f>SUM(F3496:G3496)</f>
        <v>3</v>
      </c>
    </row>
    <row r="3497" spans="1:12" ht="11.45" customHeight="1" thickBot="1" x14ac:dyDescent="0.2">
      <c r="A3497" s="300"/>
      <c r="B3497" s="305"/>
      <c r="C3497" s="96">
        <f>C3496/I3496*100</f>
        <v>2.5</v>
      </c>
      <c r="D3497" s="96">
        <f>D3496/I3496*100</f>
        <v>10</v>
      </c>
      <c r="E3497" s="96">
        <f>E3496/I3496*100</f>
        <v>30</v>
      </c>
      <c r="F3497" s="96">
        <f>F3496/I3496*100</f>
        <v>2.5</v>
      </c>
      <c r="G3497" s="96">
        <f>G3496/I3496*100</f>
        <v>5</v>
      </c>
      <c r="H3497" s="97">
        <f>H3496/I3496*100</f>
        <v>50</v>
      </c>
      <c r="I3497" s="167">
        <f t="shared" si="121"/>
        <v>100</v>
      </c>
      <c r="J3497" s="145">
        <f>J3496/I3496*100</f>
        <v>12.5</v>
      </c>
      <c r="K3497" s="99">
        <f>K3496/I3496*100</f>
        <v>30</v>
      </c>
      <c r="L3497" s="74">
        <f>L3496/I3496*100</f>
        <v>7.5</v>
      </c>
    </row>
    <row r="3498" spans="1:12" s="240" customFormat="1" ht="15" customHeight="1" x14ac:dyDescent="0.15">
      <c r="A3498" s="115"/>
      <c r="B3498" s="116"/>
      <c r="C3498" s="234"/>
      <c r="D3498" s="234"/>
      <c r="E3498" s="234"/>
      <c r="F3498" s="234"/>
      <c r="G3498" s="234"/>
      <c r="H3498" s="234"/>
      <c r="I3498" s="139"/>
      <c r="J3498" s="139"/>
      <c r="K3498" s="139"/>
      <c r="L3498" s="139"/>
    </row>
    <row r="3499" spans="1:12" s="240" customFormat="1" ht="15" customHeight="1" x14ac:dyDescent="0.15">
      <c r="A3499" s="115"/>
      <c r="B3499" s="116"/>
      <c r="C3499" s="234"/>
      <c r="D3499" s="234"/>
      <c r="E3499" s="234"/>
      <c r="F3499" s="234"/>
      <c r="G3499" s="234"/>
      <c r="H3499" s="234"/>
      <c r="I3499" s="139"/>
      <c r="J3499" s="139"/>
      <c r="K3499" s="139"/>
      <c r="L3499" s="139"/>
    </row>
    <row r="3500" spans="1:12" s="4" customFormat="1" ht="30" customHeight="1" thickBot="1" x14ac:dyDescent="0.2">
      <c r="A3500" s="309" t="s">
        <v>111</v>
      </c>
      <c r="B3500" s="309"/>
      <c r="C3500" s="309"/>
      <c r="D3500" s="309"/>
      <c r="E3500" s="309"/>
      <c r="F3500" s="309"/>
      <c r="G3500" s="309"/>
      <c r="H3500" s="309"/>
      <c r="I3500" s="309"/>
      <c r="J3500" s="309"/>
      <c r="K3500" s="309"/>
      <c r="L3500" s="309"/>
    </row>
    <row r="3501" spans="1:12" s="2" customFormat="1" ht="2.25" customHeight="1" x14ac:dyDescent="0.15">
      <c r="A3501" s="310" t="s">
        <v>280</v>
      </c>
      <c r="B3501" s="311"/>
      <c r="C3501" s="5"/>
      <c r="D3501" s="5"/>
      <c r="E3501" s="5"/>
      <c r="F3501" s="5"/>
      <c r="G3501" s="209"/>
      <c r="H3501" s="7"/>
      <c r="I3501" s="210"/>
      <c r="J3501" s="9"/>
    </row>
    <row r="3502" spans="1:12" s="2" customFormat="1" ht="10.15" customHeight="1" x14ac:dyDescent="0.15">
      <c r="A3502" s="312"/>
      <c r="B3502" s="313"/>
      <c r="C3502" s="10">
        <v>1</v>
      </c>
      <c r="D3502" s="10">
        <v>2</v>
      </c>
      <c r="E3502" s="10">
        <v>3</v>
      </c>
      <c r="F3502" s="10">
        <v>4</v>
      </c>
      <c r="G3502" s="325" t="s">
        <v>281</v>
      </c>
      <c r="H3502" s="11"/>
      <c r="I3502" s="207" t="s">
        <v>282</v>
      </c>
      <c r="J3502" s="13" t="s">
        <v>283</v>
      </c>
    </row>
    <row r="3503" spans="1:12" s="2" customFormat="1" ht="2.25" customHeight="1" x14ac:dyDescent="0.15">
      <c r="A3503" s="312"/>
      <c r="B3503" s="313"/>
      <c r="C3503" s="10"/>
      <c r="D3503" s="10"/>
      <c r="E3503" s="10"/>
      <c r="F3503" s="10"/>
      <c r="G3503" s="325"/>
      <c r="H3503" s="11"/>
      <c r="I3503" s="207"/>
      <c r="J3503" s="13"/>
    </row>
    <row r="3504" spans="1:12" s="2" customFormat="1" ht="2.25" customHeight="1" x14ac:dyDescent="0.15">
      <c r="A3504" s="312"/>
      <c r="B3504" s="313"/>
      <c r="C3504" s="14"/>
      <c r="D3504" s="14"/>
      <c r="E3504" s="14"/>
      <c r="F3504" s="14"/>
      <c r="G3504" s="325"/>
      <c r="H3504" s="15"/>
      <c r="I3504" s="208"/>
      <c r="J3504" s="18"/>
    </row>
    <row r="3505" spans="1:10" s="24" customFormat="1" ht="60" customHeight="1" x14ac:dyDescent="0.15">
      <c r="A3505" s="316" t="s">
        <v>35</v>
      </c>
      <c r="B3505" s="317"/>
      <c r="C3505" s="21" t="s">
        <v>284</v>
      </c>
      <c r="D3505" s="21" t="s">
        <v>285</v>
      </c>
      <c r="E3505" s="21" t="s">
        <v>286</v>
      </c>
      <c r="F3505" s="21" t="s">
        <v>287</v>
      </c>
      <c r="G3505" s="325"/>
      <c r="H3505" s="15" t="s">
        <v>5</v>
      </c>
      <c r="I3505" s="22" t="s">
        <v>288</v>
      </c>
      <c r="J3505" s="23" t="s">
        <v>287</v>
      </c>
    </row>
    <row r="3506" spans="1:10" s="24" customFormat="1" ht="2.25" customHeight="1" thickBot="1" x14ac:dyDescent="0.2">
      <c r="A3506" s="173"/>
      <c r="B3506" s="174"/>
      <c r="C3506" s="175"/>
      <c r="D3506" s="176"/>
      <c r="E3506" s="175"/>
      <c r="F3506" s="176"/>
      <c r="G3506" s="177"/>
      <c r="H3506" s="178"/>
      <c r="I3506" s="179"/>
      <c r="J3506" s="180"/>
    </row>
    <row r="3507" spans="1:10" s="37" customFormat="1" ht="11.25" customHeight="1" x14ac:dyDescent="0.15">
      <c r="A3507" s="318" t="s">
        <v>23</v>
      </c>
      <c r="B3507" s="319"/>
      <c r="C3507" s="33">
        <f>C3509+C3511+C3513+C3515+C3517</f>
        <v>50</v>
      </c>
      <c r="D3507" s="33">
        <f>D3509+D3511+D3513+D3515+D3517</f>
        <v>285</v>
      </c>
      <c r="E3507" s="33">
        <f>E3509+E3511+E3513+E3515+E3517</f>
        <v>578</v>
      </c>
      <c r="F3507" s="33">
        <f>F3509+F3511+F3513+F3515+F3517</f>
        <v>1104</v>
      </c>
      <c r="G3507" s="190">
        <f>G3509+G3511+G3513+G3515+G3517</f>
        <v>85</v>
      </c>
      <c r="H3507" s="34">
        <f t="shared" ref="H3507:H3516" si="122">SUM(C3507:G3507)</f>
        <v>2102</v>
      </c>
      <c r="I3507" s="35">
        <f>SUM(C3507:D3507)</f>
        <v>335</v>
      </c>
      <c r="J3507" s="36">
        <f>SUM(E3507:F3507)</f>
        <v>1682</v>
      </c>
    </row>
    <row r="3508" spans="1:10" s="37" customFormat="1" ht="11.25" customHeight="1" thickBot="1" x14ac:dyDescent="0.2">
      <c r="A3508" s="320"/>
      <c r="B3508" s="321"/>
      <c r="C3508" s="142">
        <f>C3507/H3507*100</f>
        <v>2.378686964795433</v>
      </c>
      <c r="D3508" s="142">
        <f>D3507/H3507*100</f>
        <v>13.558515699333967</v>
      </c>
      <c r="E3508" s="142">
        <f>E3507/H3507*100</f>
        <v>27.497621313035204</v>
      </c>
      <c r="F3508" s="142">
        <f>F3507/H3507*100</f>
        <v>52.52140818268316</v>
      </c>
      <c r="G3508" s="181">
        <f>G3507/H3507*100</f>
        <v>4.0437678401522366</v>
      </c>
      <c r="H3508" s="167">
        <f t="shared" si="122"/>
        <v>100</v>
      </c>
      <c r="I3508" s="247">
        <f>I3507/H3507*100</f>
        <v>15.937202664129401</v>
      </c>
      <c r="J3508" s="213">
        <f>J3507/H3507*100</f>
        <v>80.019029495718357</v>
      </c>
    </row>
    <row r="3509" spans="1:10" s="37" customFormat="1" ht="11.45" customHeight="1" x14ac:dyDescent="0.15">
      <c r="A3509" s="298" t="s">
        <v>128</v>
      </c>
      <c r="B3509" s="301" t="s">
        <v>20</v>
      </c>
      <c r="C3509" s="53">
        <v>39</v>
      </c>
      <c r="D3509" s="53">
        <v>235</v>
      </c>
      <c r="E3509" s="53">
        <v>383</v>
      </c>
      <c r="F3509" s="53">
        <v>700</v>
      </c>
      <c r="G3509" s="53">
        <v>44</v>
      </c>
      <c r="H3509" s="34">
        <f t="shared" si="122"/>
        <v>1401</v>
      </c>
      <c r="I3509" s="35">
        <f>SUM(C3509:D3509)</f>
        <v>274</v>
      </c>
      <c r="J3509" s="36">
        <f>SUM(E3509:F3509)</f>
        <v>1083</v>
      </c>
    </row>
    <row r="3510" spans="1:10" s="37" customFormat="1" ht="11.45" customHeight="1" x14ac:dyDescent="0.15">
      <c r="A3510" s="299"/>
      <c r="B3510" s="302"/>
      <c r="C3510" s="72">
        <f>C3509/H3509*100</f>
        <v>2.7837259100642395</v>
      </c>
      <c r="D3510" s="72">
        <f>D3509/H3509*100</f>
        <v>16.773733047822983</v>
      </c>
      <c r="E3510" s="72">
        <f>E3509/H3509*100</f>
        <v>27.337615988579582</v>
      </c>
      <c r="F3510" s="72">
        <f>F3509/H3509*100</f>
        <v>49.964311206281224</v>
      </c>
      <c r="G3510" s="73">
        <f>G3509/H3509*100</f>
        <v>3.1406138472519629</v>
      </c>
      <c r="H3510" s="69">
        <f t="shared" si="122"/>
        <v>100</v>
      </c>
      <c r="I3510" s="248">
        <f>I3509/H3509*100</f>
        <v>19.557458957887221</v>
      </c>
      <c r="J3510" s="245">
        <f>J3509/H3509*100</f>
        <v>77.301927194860809</v>
      </c>
    </row>
    <row r="3511" spans="1:10" s="37" customFormat="1" ht="11.45" customHeight="1" x14ac:dyDescent="0.15">
      <c r="A3511" s="299"/>
      <c r="B3511" s="304" t="s">
        <v>21</v>
      </c>
      <c r="C3511" s="53">
        <v>7</v>
      </c>
      <c r="D3511" s="53">
        <v>33</v>
      </c>
      <c r="E3511" s="53">
        <v>138</v>
      </c>
      <c r="F3511" s="53">
        <v>274</v>
      </c>
      <c r="G3511" s="53">
        <v>30</v>
      </c>
      <c r="H3511" s="54">
        <f t="shared" si="122"/>
        <v>482</v>
      </c>
      <c r="I3511" s="70">
        <f>SUM(C3511:D3511)</f>
        <v>40</v>
      </c>
      <c r="J3511" s="57">
        <f>SUM(E3511:F3511)</f>
        <v>412</v>
      </c>
    </row>
    <row r="3512" spans="1:10" s="37" customFormat="1" ht="11.45" customHeight="1" x14ac:dyDescent="0.15">
      <c r="A3512" s="299"/>
      <c r="B3512" s="302"/>
      <c r="C3512" s="249">
        <f>C3511/H3511*100</f>
        <v>1.4522821576763485</v>
      </c>
      <c r="D3512" s="249">
        <f>D3511/H3511*100</f>
        <v>6.8464730290456437</v>
      </c>
      <c r="E3512" s="249">
        <f>E3511/H3511*100</f>
        <v>28.630705394190869</v>
      </c>
      <c r="F3512" s="249">
        <f>F3511/H3511*100</f>
        <v>56.84647302904564</v>
      </c>
      <c r="G3512" s="250">
        <f>G3511/H3511*100</f>
        <v>6.2240663900414939</v>
      </c>
      <c r="H3512" s="69">
        <f t="shared" si="122"/>
        <v>100</v>
      </c>
      <c r="I3512" s="248">
        <f>I3511/H3511*100</f>
        <v>8.2987551867219906</v>
      </c>
      <c r="J3512" s="245">
        <f>J3511/H3511*100</f>
        <v>85.477178423236509</v>
      </c>
    </row>
    <row r="3513" spans="1:10" s="37" customFormat="1" ht="11.45" customHeight="1" x14ac:dyDescent="0.15">
      <c r="A3513" s="299"/>
      <c r="B3513" s="304" t="s">
        <v>142</v>
      </c>
      <c r="C3513" s="53">
        <v>4</v>
      </c>
      <c r="D3513" s="53">
        <v>11</v>
      </c>
      <c r="E3513" s="53">
        <v>42</v>
      </c>
      <c r="F3513" s="53">
        <v>97</v>
      </c>
      <c r="G3513" s="53">
        <v>9</v>
      </c>
      <c r="H3513" s="54">
        <f t="shared" si="122"/>
        <v>163</v>
      </c>
      <c r="I3513" s="70">
        <f>SUM(C3513:D3513)</f>
        <v>15</v>
      </c>
      <c r="J3513" s="57">
        <f>SUM(E3513:F3513)</f>
        <v>139</v>
      </c>
    </row>
    <row r="3514" spans="1:10" s="37" customFormat="1" ht="11.45" customHeight="1" x14ac:dyDescent="0.15">
      <c r="A3514" s="299"/>
      <c r="B3514" s="302"/>
      <c r="C3514" s="249">
        <f>C3513/H3513*100</f>
        <v>2.4539877300613497</v>
      </c>
      <c r="D3514" s="249">
        <f>D3513/H3513*100</f>
        <v>6.7484662576687118</v>
      </c>
      <c r="E3514" s="249">
        <f>E3513/H3513*100</f>
        <v>25.766871165644172</v>
      </c>
      <c r="F3514" s="249">
        <f>F3513/H3513*100</f>
        <v>59.509202453987733</v>
      </c>
      <c r="G3514" s="250">
        <f>G3513/H3513*100</f>
        <v>5.5214723926380369</v>
      </c>
      <c r="H3514" s="69">
        <f t="shared" si="122"/>
        <v>100</v>
      </c>
      <c r="I3514" s="248">
        <f>I3513/H3513*100</f>
        <v>9.2024539877300615</v>
      </c>
      <c r="J3514" s="245">
        <f>J3513/H3513*100</f>
        <v>85.276073619631902</v>
      </c>
    </row>
    <row r="3515" spans="1:10" s="37" customFormat="1" ht="11.45" customHeight="1" x14ac:dyDescent="0.15">
      <c r="A3515" s="299"/>
      <c r="B3515" s="304" t="s">
        <v>143</v>
      </c>
      <c r="C3515" s="53">
        <v>0</v>
      </c>
      <c r="D3515" s="53">
        <v>6</v>
      </c>
      <c r="E3515" s="53">
        <v>15</v>
      </c>
      <c r="F3515" s="53">
        <v>33</v>
      </c>
      <c r="G3515" s="53">
        <v>2</v>
      </c>
      <c r="H3515" s="54">
        <f t="shared" si="122"/>
        <v>56</v>
      </c>
      <c r="I3515" s="70">
        <f>SUM(C3515:D3515)</f>
        <v>6</v>
      </c>
      <c r="J3515" s="57">
        <f>SUM(E3515:F3515)</f>
        <v>48</v>
      </c>
    </row>
    <row r="3516" spans="1:10" s="37" customFormat="1" ht="11.45" customHeight="1" thickBot="1" x14ac:dyDescent="0.2">
      <c r="A3516" s="299"/>
      <c r="B3516" s="302"/>
      <c r="C3516" s="131">
        <f>C3515/H3515*100</f>
        <v>0</v>
      </c>
      <c r="D3516" s="131">
        <f>D3515/H3515*100</f>
        <v>10.714285714285714</v>
      </c>
      <c r="E3516" s="131">
        <f>E3515/H3515*100</f>
        <v>26.785714285714285</v>
      </c>
      <c r="F3516" s="131">
        <f>F3515/H3515*100</f>
        <v>58.928571428571431</v>
      </c>
      <c r="G3516" s="196">
        <f>G3515/H3515*100</f>
        <v>3.5714285714285712</v>
      </c>
      <c r="H3516" s="69">
        <f t="shared" si="122"/>
        <v>100</v>
      </c>
      <c r="I3516" s="248">
        <f>I3515/H3515*100</f>
        <v>10.714285714285714</v>
      </c>
      <c r="J3516" s="245">
        <f>J3515/H3515*100</f>
        <v>85.714285714285708</v>
      </c>
    </row>
    <row r="3517" spans="1:10" s="37" customFormat="1" ht="11.45" hidden="1" customHeight="1" x14ac:dyDescent="0.15">
      <c r="A3517" s="299"/>
      <c r="B3517" s="303" t="s">
        <v>144</v>
      </c>
      <c r="C3517" s="251">
        <v>0</v>
      </c>
      <c r="D3517" s="251">
        <v>0</v>
      </c>
      <c r="E3517" s="251">
        <v>0</v>
      </c>
      <c r="F3517" s="251">
        <v>0</v>
      </c>
      <c r="G3517" s="252">
        <v>0</v>
      </c>
      <c r="H3517" s="54">
        <v>0</v>
      </c>
      <c r="I3517" s="70">
        <v>0</v>
      </c>
      <c r="J3517" s="57">
        <v>0</v>
      </c>
    </row>
    <row r="3518" spans="1:10" s="37" customFormat="1" ht="11.45" hidden="1" customHeight="1" thickBot="1" x14ac:dyDescent="0.2">
      <c r="A3518" s="300"/>
      <c r="B3518" s="305"/>
      <c r="C3518" s="253" t="s">
        <v>84</v>
      </c>
      <c r="D3518" s="253" t="s">
        <v>84</v>
      </c>
      <c r="E3518" s="253" t="s">
        <v>84</v>
      </c>
      <c r="F3518" s="253" t="s">
        <v>84</v>
      </c>
      <c r="G3518" s="254" t="s">
        <v>84</v>
      </c>
      <c r="H3518" s="255" t="s">
        <v>84</v>
      </c>
      <c r="I3518" s="256" t="s">
        <v>84</v>
      </c>
      <c r="J3518" s="257" t="s">
        <v>84</v>
      </c>
    </row>
    <row r="3519" spans="1:10" s="37" customFormat="1" ht="11.45" customHeight="1" x14ac:dyDescent="0.15">
      <c r="A3519" s="298" t="s">
        <v>146</v>
      </c>
      <c r="B3519" s="301" t="s">
        <v>1</v>
      </c>
      <c r="C3519" s="53">
        <v>17</v>
      </c>
      <c r="D3519" s="53">
        <v>98</v>
      </c>
      <c r="E3519" s="53">
        <v>255</v>
      </c>
      <c r="F3519" s="53">
        <v>466</v>
      </c>
      <c r="G3519" s="53">
        <v>29</v>
      </c>
      <c r="H3519" s="34">
        <f t="shared" ref="H3519:H3568" si="123">SUM(C3519:G3519)</f>
        <v>865</v>
      </c>
      <c r="I3519" s="35">
        <f>SUM(C3519:D3519)</f>
        <v>115</v>
      </c>
      <c r="J3519" s="36">
        <f>SUM(E3519:F3519)</f>
        <v>721</v>
      </c>
    </row>
    <row r="3520" spans="1:10" s="37" customFormat="1" ht="11.45" customHeight="1" x14ac:dyDescent="0.15">
      <c r="A3520" s="299"/>
      <c r="B3520" s="303"/>
      <c r="C3520" s="249">
        <f>C3519/H3519*100</f>
        <v>1.9653179190751446</v>
      </c>
      <c r="D3520" s="249">
        <f>D3519/H3519*100</f>
        <v>11.329479768786127</v>
      </c>
      <c r="E3520" s="249">
        <f>E3519/H3519*100</f>
        <v>29.47976878612717</v>
      </c>
      <c r="F3520" s="249">
        <f>F3519/H3519*100</f>
        <v>53.872832369942195</v>
      </c>
      <c r="G3520" s="250">
        <f>G3519/H3519*100</f>
        <v>3.352601156069364</v>
      </c>
      <c r="H3520" s="69">
        <f t="shared" si="123"/>
        <v>100</v>
      </c>
      <c r="I3520" s="248">
        <f>I3519/H3519*100</f>
        <v>13.294797687861271</v>
      </c>
      <c r="J3520" s="245">
        <f>J3519/H3519*100</f>
        <v>83.352601156069355</v>
      </c>
    </row>
    <row r="3521" spans="1:10" s="37" customFormat="1" ht="11.45" customHeight="1" x14ac:dyDescent="0.15">
      <c r="A3521" s="299"/>
      <c r="B3521" s="304" t="s">
        <v>2</v>
      </c>
      <c r="C3521" s="53">
        <v>33</v>
      </c>
      <c r="D3521" s="53">
        <v>186</v>
      </c>
      <c r="E3521" s="53">
        <v>319</v>
      </c>
      <c r="F3521" s="53">
        <v>635</v>
      </c>
      <c r="G3521" s="53">
        <v>40</v>
      </c>
      <c r="H3521" s="54">
        <f t="shared" si="123"/>
        <v>1213</v>
      </c>
      <c r="I3521" s="70">
        <f>SUM(C3521:D3521)</f>
        <v>219</v>
      </c>
      <c r="J3521" s="57">
        <f>SUM(E3521:F3521)</f>
        <v>954</v>
      </c>
    </row>
    <row r="3522" spans="1:10" s="37" customFormat="1" ht="11.45" customHeight="1" x14ac:dyDescent="0.15">
      <c r="A3522" s="299"/>
      <c r="B3522" s="302"/>
      <c r="C3522" s="249">
        <f>C3521/H3521*100</f>
        <v>2.720527617477329</v>
      </c>
      <c r="D3522" s="249">
        <f>D3521/H3521*100</f>
        <v>15.333882934872218</v>
      </c>
      <c r="E3522" s="249">
        <f>E3521/H3521*100</f>
        <v>26.298433635614181</v>
      </c>
      <c r="F3522" s="249">
        <f>F3521/H3521*100</f>
        <v>52.349546578730418</v>
      </c>
      <c r="G3522" s="250">
        <f>G3521/H3521*100</f>
        <v>3.2976092333058529</v>
      </c>
      <c r="H3522" s="69">
        <f t="shared" si="123"/>
        <v>100</v>
      </c>
      <c r="I3522" s="248">
        <f>I3521/H3521*100</f>
        <v>18.054410552349548</v>
      </c>
      <c r="J3522" s="245">
        <f>J3521/H3521*100</f>
        <v>78.647980214344599</v>
      </c>
    </row>
    <row r="3523" spans="1:10" s="37" customFormat="1" ht="11.45" customHeight="1" x14ac:dyDescent="0.15">
      <c r="A3523" s="299"/>
      <c r="B3523" s="303" t="s">
        <v>6</v>
      </c>
      <c r="C3523" s="53">
        <v>0</v>
      </c>
      <c r="D3523" s="53">
        <v>1</v>
      </c>
      <c r="E3523" s="53">
        <v>4</v>
      </c>
      <c r="F3523" s="53">
        <v>3</v>
      </c>
      <c r="G3523" s="53">
        <v>16</v>
      </c>
      <c r="H3523" s="54">
        <f t="shared" si="123"/>
        <v>24</v>
      </c>
      <c r="I3523" s="70">
        <f>SUM(C3523:D3523)</f>
        <v>1</v>
      </c>
      <c r="J3523" s="57">
        <f>SUM(E3523:F3523)</f>
        <v>7</v>
      </c>
    </row>
    <row r="3524" spans="1:10" s="37" customFormat="1" ht="11.45" customHeight="1" thickBot="1" x14ac:dyDescent="0.2">
      <c r="A3524" s="300"/>
      <c r="B3524" s="305"/>
      <c r="C3524" s="131">
        <f>C3523/H3523*100</f>
        <v>0</v>
      </c>
      <c r="D3524" s="131">
        <f>D3523/H3523*100</f>
        <v>4.1666666666666661</v>
      </c>
      <c r="E3524" s="131">
        <f>E3523/H3523*100</f>
        <v>16.666666666666664</v>
      </c>
      <c r="F3524" s="131">
        <f>F3523/H3523*100</f>
        <v>12.5</v>
      </c>
      <c r="G3524" s="225">
        <f>G3523/H3523*100</f>
        <v>66.666666666666657</v>
      </c>
      <c r="H3524" s="167">
        <f t="shared" si="123"/>
        <v>99.999999999999986</v>
      </c>
      <c r="I3524" s="247">
        <f>I3523/H3523*100</f>
        <v>4.1666666666666661</v>
      </c>
      <c r="J3524" s="213">
        <f>J3523/H3523*100</f>
        <v>29.166666666666668</v>
      </c>
    </row>
    <row r="3525" spans="1:10" s="37" customFormat="1" ht="11.45" customHeight="1" x14ac:dyDescent="0.15">
      <c r="A3525" s="298" t="s">
        <v>147</v>
      </c>
      <c r="B3525" s="301" t="s">
        <v>7</v>
      </c>
      <c r="C3525" s="53">
        <v>5</v>
      </c>
      <c r="D3525" s="53">
        <v>12</v>
      </c>
      <c r="E3525" s="53">
        <v>14</v>
      </c>
      <c r="F3525" s="53">
        <v>25</v>
      </c>
      <c r="G3525" s="53">
        <v>1</v>
      </c>
      <c r="H3525" s="34">
        <f t="shared" si="123"/>
        <v>57</v>
      </c>
      <c r="I3525" s="35">
        <f>SUM(C3525:D3525)</f>
        <v>17</v>
      </c>
      <c r="J3525" s="36">
        <f>SUM(E3525:F3525)</f>
        <v>39</v>
      </c>
    </row>
    <row r="3526" spans="1:10" s="37" customFormat="1" ht="11.45" customHeight="1" x14ac:dyDescent="0.15">
      <c r="A3526" s="299"/>
      <c r="B3526" s="302"/>
      <c r="C3526" s="249">
        <f>C3525/H3525*100</f>
        <v>8.7719298245614024</v>
      </c>
      <c r="D3526" s="249">
        <f>D3525/H3525*100</f>
        <v>21.052631578947366</v>
      </c>
      <c r="E3526" s="249">
        <f>E3525/H3525*100</f>
        <v>24.561403508771928</v>
      </c>
      <c r="F3526" s="249">
        <f>F3525/H3525*100</f>
        <v>43.859649122807014</v>
      </c>
      <c r="G3526" s="250">
        <f>G3525/H3525*100</f>
        <v>1.7543859649122806</v>
      </c>
      <c r="H3526" s="69">
        <f t="shared" si="123"/>
        <v>99.999999999999986</v>
      </c>
      <c r="I3526" s="248">
        <f>I3525/H3525*100</f>
        <v>29.82456140350877</v>
      </c>
      <c r="J3526" s="245">
        <f>J3525/H3525*100</f>
        <v>68.421052631578945</v>
      </c>
    </row>
    <row r="3527" spans="1:10" s="37" customFormat="1" ht="11.45" customHeight="1" x14ac:dyDescent="0.15">
      <c r="A3527" s="299"/>
      <c r="B3527" s="303" t="s">
        <v>8</v>
      </c>
      <c r="C3527" s="53">
        <v>9</v>
      </c>
      <c r="D3527" s="53">
        <v>20</v>
      </c>
      <c r="E3527" s="53">
        <v>38</v>
      </c>
      <c r="F3527" s="53">
        <v>100</v>
      </c>
      <c r="G3527" s="53">
        <v>4</v>
      </c>
      <c r="H3527" s="54">
        <f t="shared" si="123"/>
        <v>171</v>
      </c>
      <c r="I3527" s="70">
        <f>SUM(C3527:D3527)</f>
        <v>29</v>
      </c>
      <c r="J3527" s="57">
        <f>SUM(E3527:F3527)</f>
        <v>138</v>
      </c>
    </row>
    <row r="3528" spans="1:10" s="37" customFormat="1" ht="11.45" customHeight="1" x14ac:dyDescent="0.15">
      <c r="A3528" s="299"/>
      <c r="B3528" s="303"/>
      <c r="C3528" s="249">
        <f>C3527/H3527*100</f>
        <v>5.2631578947368416</v>
      </c>
      <c r="D3528" s="249">
        <f>D3527/H3527*100</f>
        <v>11.695906432748536</v>
      </c>
      <c r="E3528" s="249">
        <f>E3527/H3527*100</f>
        <v>22.222222222222221</v>
      </c>
      <c r="F3528" s="249">
        <f>F3527/H3527*100</f>
        <v>58.479532163742689</v>
      </c>
      <c r="G3528" s="250">
        <f>G3527/H3527*100</f>
        <v>2.3391812865497075</v>
      </c>
      <c r="H3528" s="69">
        <f t="shared" si="123"/>
        <v>99.999999999999986</v>
      </c>
      <c r="I3528" s="248">
        <f>I3527/H3527*100</f>
        <v>16.959064327485379</v>
      </c>
      <c r="J3528" s="245">
        <f>J3527/H3527*100</f>
        <v>80.701754385964904</v>
      </c>
    </row>
    <row r="3529" spans="1:10" s="37" customFormat="1" ht="11.45" customHeight="1" x14ac:dyDescent="0.15">
      <c r="A3529" s="299"/>
      <c r="B3529" s="304" t="s">
        <v>9</v>
      </c>
      <c r="C3529" s="53">
        <v>9</v>
      </c>
      <c r="D3529" s="53">
        <v>34</v>
      </c>
      <c r="E3529" s="53">
        <v>44</v>
      </c>
      <c r="F3529" s="53">
        <v>144</v>
      </c>
      <c r="G3529" s="53">
        <v>4</v>
      </c>
      <c r="H3529" s="54">
        <f t="shared" si="123"/>
        <v>235</v>
      </c>
      <c r="I3529" s="70">
        <f>SUM(C3529:D3529)</f>
        <v>43</v>
      </c>
      <c r="J3529" s="57">
        <f>SUM(E3529:F3529)</f>
        <v>188</v>
      </c>
    </row>
    <row r="3530" spans="1:10" s="37" customFormat="1" ht="11.45" customHeight="1" x14ac:dyDescent="0.15">
      <c r="A3530" s="299"/>
      <c r="B3530" s="302"/>
      <c r="C3530" s="249">
        <f>C3529/H3529*100</f>
        <v>3.8297872340425529</v>
      </c>
      <c r="D3530" s="249">
        <f>D3529/H3529*100</f>
        <v>14.468085106382977</v>
      </c>
      <c r="E3530" s="249">
        <f>E3529/H3529*100</f>
        <v>18.723404255319149</v>
      </c>
      <c r="F3530" s="249">
        <f>F3529/H3529*100</f>
        <v>61.276595744680847</v>
      </c>
      <c r="G3530" s="250">
        <f>G3529/H3529*100</f>
        <v>1.7021276595744681</v>
      </c>
      <c r="H3530" s="69">
        <f t="shared" si="123"/>
        <v>100</v>
      </c>
      <c r="I3530" s="248">
        <f>I3529/H3529*100</f>
        <v>18.297872340425531</v>
      </c>
      <c r="J3530" s="245">
        <f>J3529/H3529*100</f>
        <v>80</v>
      </c>
    </row>
    <row r="3531" spans="1:10" s="37" customFormat="1" ht="11.45" customHeight="1" x14ac:dyDescent="0.15">
      <c r="A3531" s="299"/>
      <c r="B3531" s="303" t="s">
        <v>10</v>
      </c>
      <c r="C3531" s="53">
        <v>9</v>
      </c>
      <c r="D3531" s="53">
        <v>52</v>
      </c>
      <c r="E3531" s="53">
        <v>78</v>
      </c>
      <c r="F3531" s="53">
        <v>180</v>
      </c>
      <c r="G3531" s="53">
        <v>3</v>
      </c>
      <c r="H3531" s="54">
        <f t="shared" si="123"/>
        <v>322</v>
      </c>
      <c r="I3531" s="70">
        <f>SUM(C3531:D3531)</f>
        <v>61</v>
      </c>
      <c r="J3531" s="57">
        <f>SUM(E3531:F3531)</f>
        <v>258</v>
      </c>
    </row>
    <row r="3532" spans="1:10" s="37" customFormat="1" ht="11.45" customHeight="1" x14ac:dyDescent="0.15">
      <c r="A3532" s="299"/>
      <c r="B3532" s="303"/>
      <c r="C3532" s="249">
        <f>C3531/H3531*100</f>
        <v>2.7950310559006213</v>
      </c>
      <c r="D3532" s="249">
        <f>D3531/H3531*100</f>
        <v>16.149068322981368</v>
      </c>
      <c r="E3532" s="249">
        <f>E3531/H3531*100</f>
        <v>24.22360248447205</v>
      </c>
      <c r="F3532" s="249">
        <f>F3531/H3531*100</f>
        <v>55.900621118012417</v>
      </c>
      <c r="G3532" s="250">
        <f>G3531/H3531*100</f>
        <v>0.93167701863354035</v>
      </c>
      <c r="H3532" s="69">
        <f t="shared" si="123"/>
        <v>100</v>
      </c>
      <c r="I3532" s="248">
        <f>I3531/H3531*100</f>
        <v>18.944099378881987</v>
      </c>
      <c r="J3532" s="245">
        <f>J3531/H3531*100</f>
        <v>80.124223602484463</v>
      </c>
    </row>
    <row r="3533" spans="1:10" s="37" customFormat="1" ht="11.45" customHeight="1" x14ac:dyDescent="0.15">
      <c r="A3533" s="299"/>
      <c r="B3533" s="304" t="s">
        <v>11</v>
      </c>
      <c r="C3533" s="53">
        <v>5</v>
      </c>
      <c r="D3533" s="53">
        <v>52</v>
      </c>
      <c r="E3533" s="53">
        <v>115</v>
      </c>
      <c r="F3533" s="53">
        <v>196</v>
      </c>
      <c r="G3533" s="53">
        <v>6</v>
      </c>
      <c r="H3533" s="54">
        <f t="shared" si="123"/>
        <v>374</v>
      </c>
      <c r="I3533" s="70">
        <f>SUM(C3533:D3533)</f>
        <v>57</v>
      </c>
      <c r="J3533" s="57">
        <f>SUM(E3533:F3533)</f>
        <v>311</v>
      </c>
    </row>
    <row r="3534" spans="1:10" s="37" customFormat="1" ht="11.45" customHeight="1" x14ac:dyDescent="0.15">
      <c r="A3534" s="299"/>
      <c r="B3534" s="302"/>
      <c r="C3534" s="249">
        <f>C3533/H3533*100</f>
        <v>1.3368983957219251</v>
      </c>
      <c r="D3534" s="249">
        <f>D3533/H3533*100</f>
        <v>13.903743315508022</v>
      </c>
      <c r="E3534" s="249">
        <f>E3533/H3533*100</f>
        <v>30.748663101604279</v>
      </c>
      <c r="F3534" s="249">
        <f>F3533/H3533*100</f>
        <v>52.406417112299465</v>
      </c>
      <c r="G3534" s="250">
        <f>G3533/H3533*100</f>
        <v>1.6042780748663104</v>
      </c>
      <c r="H3534" s="69">
        <f t="shared" si="123"/>
        <v>100.00000000000001</v>
      </c>
      <c r="I3534" s="248">
        <f>I3533/H3533*100</f>
        <v>15.240641711229946</v>
      </c>
      <c r="J3534" s="245">
        <f>J3533/H3533*100</f>
        <v>83.155080213903744</v>
      </c>
    </row>
    <row r="3535" spans="1:10" s="37" customFormat="1" ht="11.45" customHeight="1" x14ac:dyDescent="0.15">
      <c r="A3535" s="299"/>
      <c r="B3535" s="303" t="s">
        <v>12</v>
      </c>
      <c r="C3535" s="53">
        <v>7</v>
      </c>
      <c r="D3535" s="53">
        <v>51</v>
      </c>
      <c r="E3535" s="53">
        <v>140</v>
      </c>
      <c r="F3535" s="53">
        <v>198</v>
      </c>
      <c r="G3535" s="53">
        <v>16</v>
      </c>
      <c r="H3535" s="54">
        <f t="shared" si="123"/>
        <v>412</v>
      </c>
      <c r="I3535" s="70">
        <f>SUM(C3535:D3535)</f>
        <v>58</v>
      </c>
      <c r="J3535" s="57">
        <f>SUM(E3535:F3535)</f>
        <v>338</v>
      </c>
    </row>
    <row r="3536" spans="1:10" s="37" customFormat="1" ht="11.45" customHeight="1" x14ac:dyDescent="0.15">
      <c r="A3536" s="299"/>
      <c r="B3536" s="303"/>
      <c r="C3536" s="249">
        <f>C3535/H3535*100</f>
        <v>1.6990291262135921</v>
      </c>
      <c r="D3536" s="249">
        <f>D3535/H3535*100</f>
        <v>12.378640776699029</v>
      </c>
      <c r="E3536" s="249">
        <f>E3535/H3535*100</f>
        <v>33.980582524271846</v>
      </c>
      <c r="F3536" s="249">
        <f>F3535/H3535*100</f>
        <v>48.05825242718447</v>
      </c>
      <c r="G3536" s="250">
        <f>G3535/H3535*100</f>
        <v>3.8834951456310676</v>
      </c>
      <c r="H3536" s="69">
        <f t="shared" si="123"/>
        <v>100.00000000000001</v>
      </c>
      <c r="I3536" s="248">
        <f>I3535/H3535*100</f>
        <v>14.077669902912621</v>
      </c>
      <c r="J3536" s="245">
        <f>J3535/H3535*100</f>
        <v>82.038834951456309</v>
      </c>
    </row>
    <row r="3537" spans="1:10" s="37" customFormat="1" ht="11.45" customHeight="1" x14ac:dyDescent="0.15">
      <c r="A3537" s="299"/>
      <c r="B3537" s="304" t="s">
        <v>13</v>
      </c>
      <c r="C3537" s="53">
        <v>6</v>
      </c>
      <c r="D3537" s="53">
        <v>63</v>
      </c>
      <c r="E3537" s="53">
        <v>146</v>
      </c>
      <c r="F3537" s="53">
        <v>258</v>
      </c>
      <c r="G3537" s="53">
        <v>36</v>
      </c>
      <c r="H3537" s="54">
        <f t="shared" si="123"/>
        <v>509</v>
      </c>
      <c r="I3537" s="70">
        <f>SUM(C3537:D3537)</f>
        <v>69</v>
      </c>
      <c r="J3537" s="57">
        <f>SUM(E3537:F3537)</f>
        <v>404</v>
      </c>
    </row>
    <row r="3538" spans="1:10" s="37" customFormat="1" ht="11.45" customHeight="1" x14ac:dyDescent="0.15">
      <c r="A3538" s="299"/>
      <c r="B3538" s="302"/>
      <c r="C3538" s="249">
        <f>C3537/H3537*100</f>
        <v>1.1787819253438114</v>
      </c>
      <c r="D3538" s="249">
        <f>D3537/H3537*100</f>
        <v>12.37721021611002</v>
      </c>
      <c r="E3538" s="249">
        <f>E3537/H3537*100</f>
        <v>28.68369351669941</v>
      </c>
      <c r="F3538" s="249">
        <f>F3537/H3537*100</f>
        <v>50.687622789783894</v>
      </c>
      <c r="G3538" s="250">
        <f>G3537/H3537*100</f>
        <v>7.0726915520628681</v>
      </c>
      <c r="H3538" s="69">
        <f t="shared" si="123"/>
        <v>100</v>
      </c>
      <c r="I3538" s="248">
        <f>I3537/H3537*100</f>
        <v>13.555992141453832</v>
      </c>
      <c r="J3538" s="245">
        <f>J3537/H3537*100</f>
        <v>79.371316306483294</v>
      </c>
    </row>
    <row r="3539" spans="1:10" s="37" customFormat="1" ht="11.45" customHeight="1" x14ac:dyDescent="0.15">
      <c r="A3539" s="299"/>
      <c r="B3539" s="303" t="s">
        <v>25</v>
      </c>
      <c r="C3539" s="53">
        <v>0</v>
      </c>
      <c r="D3539" s="53">
        <v>1</v>
      </c>
      <c r="E3539" s="53">
        <v>3</v>
      </c>
      <c r="F3539" s="53">
        <v>3</v>
      </c>
      <c r="G3539" s="53">
        <v>15</v>
      </c>
      <c r="H3539" s="54">
        <f t="shared" si="123"/>
        <v>22</v>
      </c>
      <c r="I3539" s="70">
        <f>SUM(C3539:D3539)</f>
        <v>1</v>
      </c>
      <c r="J3539" s="57">
        <f>SUM(E3539:F3539)</f>
        <v>6</v>
      </c>
    </row>
    <row r="3540" spans="1:10" s="37" customFormat="1" ht="11.45" customHeight="1" thickBot="1" x14ac:dyDescent="0.2">
      <c r="A3540" s="300"/>
      <c r="B3540" s="305"/>
      <c r="C3540" s="131">
        <f>C3539/H3539*100</f>
        <v>0</v>
      </c>
      <c r="D3540" s="131">
        <f>D3539/H3539*100</f>
        <v>4.5454545454545459</v>
      </c>
      <c r="E3540" s="131">
        <f>E3539/H3539*100</f>
        <v>13.636363636363635</v>
      </c>
      <c r="F3540" s="131">
        <f>F3539/H3539*100</f>
        <v>13.636363636363635</v>
      </c>
      <c r="G3540" s="225">
        <f>G3539/H3539*100</f>
        <v>68.181818181818173</v>
      </c>
      <c r="H3540" s="167">
        <f t="shared" si="123"/>
        <v>99.999999999999986</v>
      </c>
      <c r="I3540" s="247">
        <f>I3539/H3539*100</f>
        <v>4.5454545454545459</v>
      </c>
      <c r="J3540" s="213">
        <f>J3539/H3539*100</f>
        <v>27.27272727272727</v>
      </c>
    </row>
    <row r="3541" spans="1:10" s="37" customFormat="1" ht="11.45" customHeight="1" thickBot="1" x14ac:dyDescent="0.2">
      <c r="A3541" s="306" t="s">
        <v>148</v>
      </c>
      <c r="B3541" s="301" t="s">
        <v>24</v>
      </c>
      <c r="C3541" s="53">
        <v>1</v>
      </c>
      <c r="D3541" s="53">
        <v>15</v>
      </c>
      <c r="E3541" s="53">
        <v>76</v>
      </c>
      <c r="F3541" s="53">
        <v>143</v>
      </c>
      <c r="G3541" s="53">
        <v>12</v>
      </c>
      <c r="H3541" s="34">
        <f t="shared" si="123"/>
        <v>247</v>
      </c>
      <c r="I3541" s="35">
        <f>SUM(C3541:D3541)</f>
        <v>16</v>
      </c>
      <c r="J3541" s="36">
        <f>SUM(E3541:F3541)</f>
        <v>219</v>
      </c>
    </row>
    <row r="3542" spans="1:10" s="37" customFormat="1" ht="11.45" customHeight="1" thickTop="1" thickBot="1" x14ac:dyDescent="0.2">
      <c r="A3542" s="307"/>
      <c r="B3542" s="302"/>
      <c r="C3542" s="249">
        <f>C3541/H3541*100</f>
        <v>0.40485829959514169</v>
      </c>
      <c r="D3542" s="249">
        <f>D3541/H3541*100</f>
        <v>6.0728744939271255</v>
      </c>
      <c r="E3542" s="249">
        <f>E3541/H3541*100</f>
        <v>30.76923076923077</v>
      </c>
      <c r="F3542" s="249">
        <f>F3541/H3541*100</f>
        <v>57.894736842105267</v>
      </c>
      <c r="G3542" s="250">
        <f>G3541/H3541*100</f>
        <v>4.8582995951417001</v>
      </c>
      <c r="H3542" s="69">
        <f t="shared" si="123"/>
        <v>100.00000000000001</v>
      </c>
      <c r="I3542" s="248">
        <f>I3541/H3541*100</f>
        <v>6.4777327935222671</v>
      </c>
      <c r="J3542" s="245">
        <f>J3541/H3541*100</f>
        <v>88.663967611336034</v>
      </c>
    </row>
    <row r="3543" spans="1:10" s="37" customFormat="1" ht="11.45" customHeight="1" thickTop="1" thickBot="1" x14ac:dyDescent="0.2">
      <c r="A3543" s="307"/>
      <c r="B3543" s="303" t="s">
        <v>3</v>
      </c>
      <c r="C3543" s="53">
        <v>3</v>
      </c>
      <c r="D3543" s="53">
        <v>22</v>
      </c>
      <c r="E3543" s="53">
        <v>49</v>
      </c>
      <c r="F3543" s="53">
        <v>75</v>
      </c>
      <c r="G3543" s="53">
        <v>5</v>
      </c>
      <c r="H3543" s="54">
        <f t="shared" si="123"/>
        <v>154</v>
      </c>
      <c r="I3543" s="70">
        <f>SUM(C3543:D3543)</f>
        <v>25</v>
      </c>
      <c r="J3543" s="57">
        <f>SUM(E3543:F3543)</f>
        <v>124</v>
      </c>
    </row>
    <row r="3544" spans="1:10" s="37" customFormat="1" ht="11.45" customHeight="1" thickTop="1" thickBot="1" x14ac:dyDescent="0.2">
      <c r="A3544" s="307"/>
      <c r="B3544" s="303"/>
      <c r="C3544" s="249">
        <f>C3543/H3543*100</f>
        <v>1.948051948051948</v>
      </c>
      <c r="D3544" s="249">
        <f>D3543/H3543*100</f>
        <v>14.285714285714285</v>
      </c>
      <c r="E3544" s="249">
        <f>E3543/H3543*100</f>
        <v>31.818181818181817</v>
      </c>
      <c r="F3544" s="249">
        <f>F3543/H3543*100</f>
        <v>48.701298701298704</v>
      </c>
      <c r="G3544" s="250">
        <f>G3543/H3543*100</f>
        <v>3.2467532467532463</v>
      </c>
      <c r="H3544" s="69">
        <f t="shared" si="123"/>
        <v>99.999999999999986</v>
      </c>
      <c r="I3544" s="248">
        <f>I3543/H3543*100</f>
        <v>16.233766233766232</v>
      </c>
      <c r="J3544" s="245">
        <f>J3543/H3543*100</f>
        <v>80.519480519480524</v>
      </c>
    </row>
    <row r="3545" spans="1:10" s="37" customFormat="1" ht="11.45" customHeight="1" thickTop="1" thickBot="1" x14ac:dyDescent="0.2">
      <c r="A3545" s="307"/>
      <c r="B3545" s="304" t="s">
        <v>14</v>
      </c>
      <c r="C3545" s="53">
        <v>19</v>
      </c>
      <c r="D3545" s="53">
        <v>114</v>
      </c>
      <c r="E3545" s="53">
        <v>207</v>
      </c>
      <c r="F3545" s="53">
        <v>471</v>
      </c>
      <c r="G3545" s="53">
        <v>13</v>
      </c>
      <c r="H3545" s="54">
        <f t="shared" si="123"/>
        <v>824</v>
      </c>
      <c r="I3545" s="70">
        <f>SUM(C3545:D3545)</f>
        <v>133</v>
      </c>
      <c r="J3545" s="57">
        <f>SUM(E3545:F3545)</f>
        <v>678</v>
      </c>
    </row>
    <row r="3546" spans="1:10" s="37" customFormat="1" ht="11.45" customHeight="1" thickTop="1" thickBot="1" x14ac:dyDescent="0.2">
      <c r="A3546" s="307"/>
      <c r="B3546" s="302"/>
      <c r="C3546" s="249">
        <f>C3545/H3545*100</f>
        <v>2.3058252427184467</v>
      </c>
      <c r="D3546" s="249">
        <f>D3545/H3545*100</f>
        <v>13.834951456310678</v>
      </c>
      <c r="E3546" s="249">
        <f>E3545/H3545*100</f>
        <v>25.121359223300971</v>
      </c>
      <c r="F3546" s="249">
        <f>F3545/H3545*100</f>
        <v>57.160194174757287</v>
      </c>
      <c r="G3546" s="250">
        <f>G3545/H3545*100</f>
        <v>1.5776699029126213</v>
      </c>
      <c r="H3546" s="69">
        <f t="shared" si="123"/>
        <v>100</v>
      </c>
      <c r="I3546" s="248">
        <f>I3545/H3545*100</f>
        <v>16.140776699029129</v>
      </c>
      <c r="J3546" s="245">
        <f>J3545/H3545*100</f>
        <v>82.28155339805825</v>
      </c>
    </row>
    <row r="3547" spans="1:10" s="37" customFormat="1" ht="11.45" customHeight="1" thickTop="1" thickBot="1" x14ac:dyDescent="0.2">
      <c r="A3547" s="307"/>
      <c r="B3547" s="303" t="s">
        <v>15</v>
      </c>
      <c r="C3547" s="53">
        <v>6</v>
      </c>
      <c r="D3547" s="53">
        <v>47</v>
      </c>
      <c r="E3547" s="53">
        <v>64</v>
      </c>
      <c r="F3547" s="53">
        <v>77</v>
      </c>
      <c r="G3547" s="53">
        <v>4</v>
      </c>
      <c r="H3547" s="54">
        <f t="shared" si="123"/>
        <v>198</v>
      </c>
      <c r="I3547" s="70">
        <f>SUM(C3547:D3547)</f>
        <v>53</v>
      </c>
      <c r="J3547" s="57">
        <f>SUM(E3547:F3547)</f>
        <v>141</v>
      </c>
    </row>
    <row r="3548" spans="1:10" s="37" customFormat="1" ht="11.45" customHeight="1" thickTop="1" thickBot="1" x14ac:dyDescent="0.2">
      <c r="A3548" s="307"/>
      <c r="B3548" s="303"/>
      <c r="C3548" s="249">
        <f>C3547/H3547*100</f>
        <v>3.0303030303030303</v>
      </c>
      <c r="D3548" s="249">
        <f>D3547/H3547*100</f>
        <v>23.737373737373737</v>
      </c>
      <c r="E3548" s="249">
        <f>E3547/H3547*100</f>
        <v>32.323232323232325</v>
      </c>
      <c r="F3548" s="249">
        <f>F3547/H3547*100</f>
        <v>38.888888888888893</v>
      </c>
      <c r="G3548" s="250">
        <f>G3547/H3547*100</f>
        <v>2.0202020202020203</v>
      </c>
      <c r="H3548" s="69">
        <f t="shared" si="123"/>
        <v>100</v>
      </c>
      <c r="I3548" s="248">
        <f>I3547/H3547*100</f>
        <v>26.767676767676768</v>
      </c>
      <c r="J3548" s="245">
        <f>J3547/H3547*100</f>
        <v>71.212121212121218</v>
      </c>
    </row>
    <row r="3549" spans="1:10" s="37" customFormat="1" ht="11.45" customHeight="1" thickTop="1" thickBot="1" x14ac:dyDescent="0.2">
      <c r="A3549" s="307"/>
      <c r="B3549" s="304" t="s">
        <v>26</v>
      </c>
      <c r="C3549" s="53">
        <v>14</v>
      </c>
      <c r="D3549" s="53">
        <v>16</v>
      </c>
      <c r="E3549" s="53">
        <v>16</v>
      </c>
      <c r="F3549" s="53">
        <v>23</v>
      </c>
      <c r="G3549" s="53">
        <v>1</v>
      </c>
      <c r="H3549" s="54">
        <f t="shared" si="123"/>
        <v>70</v>
      </c>
      <c r="I3549" s="70">
        <f>SUM(C3549:D3549)</f>
        <v>30</v>
      </c>
      <c r="J3549" s="57">
        <f>SUM(E3549:F3549)</f>
        <v>39</v>
      </c>
    </row>
    <row r="3550" spans="1:10" s="37" customFormat="1" ht="11.45" customHeight="1" thickTop="1" thickBot="1" x14ac:dyDescent="0.2">
      <c r="A3550" s="307"/>
      <c r="B3550" s="302"/>
      <c r="C3550" s="249">
        <f>C3549/H3549*100</f>
        <v>20</v>
      </c>
      <c r="D3550" s="249">
        <f>D3549/H3549*100</f>
        <v>22.857142857142858</v>
      </c>
      <c r="E3550" s="249">
        <f>E3549/H3549*100</f>
        <v>22.857142857142858</v>
      </c>
      <c r="F3550" s="249">
        <f>F3549/H3549*100</f>
        <v>32.857142857142854</v>
      </c>
      <c r="G3550" s="250">
        <f>G3549/H3549*100</f>
        <v>1.4285714285714286</v>
      </c>
      <c r="H3550" s="69">
        <f t="shared" si="123"/>
        <v>100.00000000000001</v>
      </c>
      <c r="I3550" s="248">
        <f>I3549/H3549*100</f>
        <v>42.857142857142854</v>
      </c>
      <c r="J3550" s="245">
        <f>J3549/H3549*100</f>
        <v>55.714285714285715</v>
      </c>
    </row>
    <row r="3551" spans="1:10" ht="11.45" customHeight="1" thickTop="1" thickBot="1" x14ac:dyDescent="0.2">
      <c r="A3551" s="307"/>
      <c r="B3551" s="303" t="s">
        <v>27</v>
      </c>
      <c r="C3551" s="53">
        <v>6</v>
      </c>
      <c r="D3551" s="53">
        <v>57</v>
      </c>
      <c r="E3551" s="53">
        <v>127</v>
      </c>
      <c r="F3551" s="53">
        <v>248</v>
      </c>
      <c r="G3551" s="53">
        <v>28</v>
      </c>
      <c r="H3551" s="54">
        <f t="shared" si="123"/>
        <v>466</v>
      </c>
      <c r="I3551" s="70">
        <f>SUM(C3551:D3551)</f>
        <v>63</v>
      </c>
      <c r="J3551" s="57">
        <f>SUM(E3551:F3551)</f>
        <v>375</v>
      </c>
    </row>
    <row r="3552" spans="1:10" ht="11.45" customHeight="1" thickTop="1" thickBot="1" x14ac:dyDescent="0.2">
      <c r="A3552" s="307"/>
      <c r="B3552" s="303"/>
      <c r="C3552" s="249">
        <f>C3551/H3551*100</f>
        <v>1.2875536480686696</v>
      </c>
      <c r="D3552" s="249">
        <f>D3551/H3551*100</f>
        <v>12.231759656652361</v>
      </c>
      <c r="E3552" s="249">
        <f>E3551/H3551*100</f>
        <v>27.253218884120173</v>
      </c>
      <c r="F3552" s="249">
        <f>F3551/H3551*100</f>
        <v>53.218884120171673</v>
      </c>
      <c r="G3552" s="250">
        <f>G3551/H3551*100</f>
        <v>6.0085836909871242</v>
      </c>
      <c r="H3552" s="69">
        <f t="shared" si="123"/>
        <v>100</v>
      </c>
      <c r="I3552" s="248">
        <f>I3551/H3551*100</f>
        <v>13.519313304721031</v>
      </c>
      <c r="J3552" s="245">
        <f>J3551/H3551*100</f>
        <v>80.472103004291853</v>
      </c>
    </row>
    <row r="3553" spans="1:10" ht="11.45" customHeight="1" thickTop="1" thickBot="1" x14ac:dyDescent="0.2">
      <c r="A3553" s="307"/>
      <c r="B3553" s="304" t="s">
        <v>0</v>
      </c>
      <c r="C3553" s="53">
        <v>1</v>
      </c>
      <c r="D3553" s="53">
        <v>11</v>
      </c>
      <c r="E3553" s="53">
        <v>31</v>
      </c>
      <c r="F3553" s="53">
        <v>53</v>
      </c>
      <c r="G3553" s="53">
        <v>5</v>
      </c>
      <c r="H3553" s="54">
        <f t="shared" si="123"/>
        <v>101</v>
      </c>
      <c r="I3553" s="70">
        <f>SUM(C3553:D3553)</f>
        <v>12</v>
      </c>
      <c r="J3553" s="57">
        <f>SUM(E3553:F3553)</f>
        <v>84</v>
      </c>
    </row>
    <row r="3554" spans="1:10" ht="11.45" customHeight="1" thickTop="1" thickBot="1" x14ac:dyDescent="0.2">
      <c r="A3554" s="307"/>
      <c r="B3554" s="302"/>
      <c r="C3554" s="249">
        <f>C3553/H3553*100</f>
        <v>0.99009900990099009</v>
      </c>
      <c r="D3554" s="249">
        <f>D3553/H3553*100</f>
        <v>10.891089108910892</v>
      </c>
      <c r="E3554" s="249">
        <f>E3553/H3553*100</f>
        <v>30.693069306930692</v>
      </c>
      <c r="F3554" s="249">
        <f>F3553/H3553*100</f>
        <v>52.475247524752476</v>
      </c>
      <c r="G3554" s="250">
        <f>G3553/H3553*100</f>
        <v>4.9504950495049505</v>
      </c>
      <c r="H3554" s="69">
        <f t="shared" si="123"/>
        <v>100</v>
      </c>
      <c r="I3554" s="248">
        <f>I3553/H3553*100</f>
        <v>11.881188118811881</v>
      </c>
      <c r="J3554" s="245">
        <f>J3553/H3553*100</f>
        <v>83.168316831683171</v>
      </c>
    </row>
    <row r="3555" spans="1:10" ht="11.45" customHeight="1" thickTop="1" thickBot="1" x14ac:dyDescent="0.2">
      <c r="A3555" s="307"/>
      <c r="B3555" s="303" t="s">
        <v>25</v>
      </c>
      <c r="C3555" s="53">
        <v>0</v>
      </c>
      <c r="D3555" s="53">
        <v>3</v>
      </c>
      <c r="E3555" s="53">
        <v>8</v>
      </c>
      <c r="F3555" s="53">
        <v>14</v>
      </c>
      <c r="G3555" s="53">
        <v>17</v>
      </c>
      <c r="H3555" s="54">
        <f t="shared" si="123"/>
        <v>42</v>
      </c>
      <c r="I3555" s="70">
        <f>SUM(C3555:D3555)</f>
        <v>3</v>
      </c>
      <c r="J3555" s="57">
        <f>SUM(E3555:F3555)</f>
        <v>22</v>
      </c>
    </row>
    <row r="3556" spans="1:10" ht="11.45" customHeight="1" thickTop="1" thickBot="1" x14ac:dyDescent="0.2">
      <c r="A3556" s="308"/>
      <c r="B3556" s="305"/>
      <c r="C3556" s="131">
        <f>C3555/H3555*100</f>
        <v>0</v>
      </c>
      <c r="D3556" s="131">
        <f>D3555/H3555*100</f>
        <v>7.1428571428571423</v>
      </c>
      <c r="E3556" s="131">
        <f>E3555/H3555*100</f>
        <v>19.047619047619047</v>
      </c>
      <c r="F3556" s="131">
        <f>F3555/H3555*100</f>
        <v>33.333333333333329</v>
      </c>
      <c r="G3556" s="225">
        <f>G3555/H3555*100</f>
        <v>40.476190476190474</v>
      </c>
      <c r="H3556" s="167">
        <f t="shared" si="123"/>
        <v>100</v>
      </c>
      <c r="I3556" s="247">
        <f>I3555/H3555*100</f>
        <v>7.1428571428571423</v>
      </c>
      <c r="J3556" s="213">
        <f>J3555/H3555*100</f>
        <v>52.380952380952387</v>
      </c>
    </row>
    <row r="3557" spans="1:10" ht="11.45" customHeight="1" x14ac:dyDescent="0.15">
      <c r="A3557" s="298" t="s">
        <v>22</v>
      </c>
      <c r="B3557" s="301" t="s">
        <v>28</v>
      </c>
      <c r="C3557" s="53">
        <v>7</v>
      </c>
      <c r="D3557" s="53">
        <v>26</v>
      </c>
      <c r="E3557" s="53">
        <v>53</v>
      </c>
      <c r="F3557" s="53">
        <v>136</v>
      </c>
      <c r="G3557" s="53">
        <v>13</v>
      </c>
      <c r="H3557" s="34">
        <f t="shared" si="123"/>
        <v>235</v>
      </c>
      <c r="I3557" s="35">
        <f>SUM(C3557:D3557)</f>
        <v>33</v>
      </c>
      <c r="J3557" s="36">
        <f>SUM(E3557:F3557)</f>
        <v>189</v>
      </c>
    </row>
    <row r="3558" spans="1:10" ht="11.45" customHeight="1" x14ac:dyDescent="0.15">
      <c r="A3558" s="299"/>
      <c r="B3558" s="302"/>
      <c r="C3558" s="249">
        <f>C3557/H3557*100</f>
        <v>2.9787234042553195</v>
      </c>
      <c r="D3558" s="249">
        <f>D3557/H3557*100</f>
        <v>11.063829787234042</v>
      </c>
      <c r="E3558" s="249">
        <f>E3557/H3557*100</f>
        <v>22.553191489361701</v>
      </c>
      <c r="F3558" s="249">
        <f>F3557/H3557*100</f>
        <v>57.87234042553191</v>
      </c>
      <c r="G3558" s="250">
        <f>G3557/H3557*100</f>
        <v>5.5319148936170208</v>
      </c>
      <c r="H3558" s="69">
        <f t="shared" si="123"/>
        <v>100</v>
      </c>
      <c r="I3558" s="248">
        <f>I3557/H3557*100</f>
        <v>14.042553191489363</v>
      </c>
      <c r="J3558" s="245">
        <f>J3557/H3557*100</f>
        <v>80.425531914893625</v>
      </c>
    </row>
    <row r="3559" spans="1:10" ht="11.45" customHeight="1" x14ac:dyDescent="0.15">
      <c r="A3559" s="299"/>
      <c r="B3559" s="303" t="s">
        <v>29</v>
      </c>
      <c r="C3559" s="53">
        <v>9</v>
      </c>
      <c r="D3559" s="53">
        <v>47</v>
      </c>
      <c r="E3559" s="53">
        <v>109</v>
      </c>
      <c r="F3559" s="53">
        <v>162</v>
      </c>
      <c r="G3559" s="53">
        <v>10</v>
      </c>
      <c r="H3559" s="54">
        <f t="shared" si="123"/>
        <v>337</v>
      </c>
      <c r="I3559" s="70">
        <f>SUM(C3559:D3559)</f>
        <v>56</v>
      </c>
      <c r="J3559" s="57">
        <f>SUM(E3559:F3559)</f>
        <v>271</v>
      </c>
    </row>
    <row r="3560" spans="1:10" ht="11.45" customHeight="1" x14ac:dyDescent="0.15">
      <c r="A3560" s="299"/>
      <c r="B3560" s="303"/>
      <c r="C3560" s="249">
        <f>C3559/H3559*100</f>
        <v>2.6706231454005933</v>
      </c>
      <c r="D3560" s="249">
        <f>D3559/H3559*100</f>
        <v>13.94658753709199</v>
      </c>
      <c r="E3560" s="249">
        <f>E3559/H3559*100</f>
        <v>32.344213649851632</v>
      </c>
      <c r="F3560" s="249">
        <f>F3559/H3559*100</f>
        <v>48.071216617210681</v>
      </c>
      <c r="G3560" s="250">
        <f>G3559/H3559*100</f>
        <v>2.9673590504451042</v>
      </c>
      <c r="H3560" s="69">
        <f t="shared" si="123"/>
        <v>100</v>
      </c>
      <c r="I3560" s="248">
        <f>I3559/H3559*100</f>
        <v>16.61721068249258</v>
      </c>
      <c r="J3560" s="245">
        <f>J3559/H3559*100</f>
        <v>80.41543026706232</v>
      </c>
    </row>
    <row r="3561" spans="1:10" ht="11.45" customHeight="1" x14ac:dyDescent="0.15">
      <c r="A3561" s="299"/>
      <c r="B3561" s="304" t="s">
        <v>30</v>
      </c>
      <c r="C3561" s="53">
        <v>26</v>
      </c>
      <c r="D3561" s="53">
        <v>147</v>
      </c>
      <c r="E3561" s="53">
        <v>252</v>
      </c>
      <c r="F3561" s="53">
        <v>509</v>
      </c>
      <c r="G3561" s="53">
        <v>25</v>
      </c>
      <c r="H3561" s="54">
        <f t="shared" si="123"/>
        <v>959</v>
      </c>
      <c r="I3561" s="70">
        <f>SUM(C3561:D3561)</f>
        <v>173</v>
      </c>
      <c r="J3561" s="57">
        <f>SUM(E3561:F3561)</f>
        <v>761</v>
      </c>
    </row>
    <row r="3562" spans="1:10" ht="11.45" customHeight="1" x14ac:dyDescent="0.15">
      <c r="A3562" s="299"/>
      <c r="B3562" s="302"/>
      <c r="C3562" s="249">
        <f>C3561/H3561*100</f>
        <v>2.7111574556830034</v>
      </c>
      <c r="D3562" s="249">
        <f>D3561/H3561*100</f>
        <v>15.328467153284672</v>
      </c>
      <c r="E3562" s="249">
        <f>E3561/H3561*100</f>
        <v>26.277372262773724</v>
      </c>
      <c r="F3562" s="249">
        <f>F3561/H3561*100</f>
        <v>53.076120959332641</v>
      </c>
      <c r="G3562" s="250">
        <f>G3561/H3561*100</f>
        <v>2.6068821689259645</v>
      </c>
      <c r="H3562" s="69">
        <f t="shared" si="123"/>
        <v>100</v>
      </c>
      <c r="I3562" s="248">
        <f>I3561/H3561*100</f>
        <v>18.039624608967674</v>
      </c>
      <c r="J3562" s="245">
        <f>J3561/H3561*100</f>
        <v>79.353493222106366</v>
      </c>
    </row>
    <row r="3563" spans="1:10" ht="11.45" customHeight="1" x14ac:dyDescent="0.15">
      <c r="A3563" s="299"/>
      <c r="B3563" s="303" t="s">
        <v>31</v>
      </c>
      <c r="C3563" s="53">
        <v>4</v>
      </c>
      <c r="D3563" s="53">
        <v>47</v>
      </c>
      <c r="E3563" s="53">
        <v>121</v>
      </c>
      <c r="F3563" s="53">
        <v>216</v>
      </c>
      <c r="G3563" s="53">
        <v>9</v>
      </c>
      <c r="H3563" s="54">
        <f t="shared" si="123"/>
        <v>397</v>
      </c>
      <c r="I3563" s="70">
        <f>SUM(C3563:D3563)</f>
        <v>51</v>
      </c>
      <c r="J3563" s="57">
        <f>SUM(E3563:F3563)</f>
        <v>337</v>
      </c>
    </row>
    <row r="3564" spans="1:10" ht="11.45" customHeight="1" x14ac:dyDescent="0.15">
      <c r="A3564" s="299"/>
      <c r="B3564" s="303"/>
      <c r="C3564" s="249">
        <f>C3563/H3563*100</f>
        <v>1.0075566750629723</v>
      </c>
      <c r="D3564" s="249">
        <f>D3563/H3563*100</f>
        <v>11.838790931989925</v>
      </c>
      <c r="E3564" s="249">
        <f>E3563/H3563*100</f>
        <v>30.478589420654913</v>
      </c>
      <c r="F3564" s="249">
        <f>F3563/H3563*100</f>
        <v>54.408060453400509</v>
      </c>
      <c r="G3564" s="250">
        <f>G3563/H3563*100</f>
        <v>2.2670025188916876</v>
      </c>
      <c r="H3564" s="69">
        <f t="shared" si="123"/>
        <v>100.00000000000001</v>
      </c>
      <c r="I3564" s="248">
        <f>I3563/H3563*100</f>
        <v>12.846347607052897</v>
      </c>
      <c r="J3564" s="245">
        <f>J3563/H3563*100</f>
        <v>84.886649874055422</v>
      </c>
    </row>
    <row r="3565" spans="1:10" ht="11.45" customHeight="1" x14ac:dyDescent="0.15">
      <c r="A3565" s="299"/>
      <c r="B3565" s="304" t="s">
        <v>58</v>
      </c>
      <c r="C3565" s="53">
        <v>4</v>
      </c>
      <c r="D3565" s="53">
        <v>16</v>
      </c>
      <c r="E3565" s="53">
        <v>36</v>
      </c>
      <c r="F3565" s="53">
        <v>75</v>
      </c>
      <c r="G3565" s="53">
        <v>3</v>
      </c>
      <c r="H3565" s="54">
        <f t="shared" si="123"/>
        <v>134</v>
      </c>
      <c r="I3565" s="70">
        <f>SUM(C3565:D3565)</f>
        <v>20</v>
      </c>
      <c r="J3565" s="57">
        <f>SUM(E3565:F3565)</f>
        <v>111</v>
      </c>
    </row>
    <row r="3566" spans="1:10" ht="11.45" customHeight="1" x14ac:dyDescent="0.15">
      <c r="A3566" s="299"/>
      <c r="B3566" s="302"/>
      <c r="C3566" s="249">
        <f>C3565/H3565*100</f>
        <v>2.9850746268656714</v>
      </c>
      <c r="D3566" s="249">
        <f>D3565/H3565*100</f>
        <v>11.940298507462686</v>
      </c>
      <c r="E3566" s="249">
        <f>E3565/H3565*100</f>
        <v>26.865671641791046</v>
      </c>
      <c r="F3566" s="249">
        <f>F3565/H3565*100</f>
        <v>55.970149253731336</v>
      </c>
      <c r="G3566" s="250">
        <f>G3565/H3565*100</f>
        <v>2.2388059701492535</v>
      </c>
      <c r="H3566" s="69">
        <f t="shared" si="123"/>
        <v>100</v>
      </c>
      <c r="I3566" s="248">
        <f>I3565/H3565*100</f>
        <v>14.925373134328357</v>
      </c>
      <c r="J3566" s="245">
        <f>J3565/H3565*100</f>
        <v>82.835820895522389</v>
      </c>
    </row>
    <row r="3567" spans="1:10" ht="11.45" customHeight="1" x14ac:dyDescent="0.15">
      <c r="A3567" s="299"/>
      <c r="B3567" s="304" t="s">
        <v>25</v>
      </c>
      <c r="C3567" s="53">
        <v>0</v>
      </c>
      <c r="D3567" s="53">
        <v>2</v>
      </c>
      <c r="E3567" s="53">
        <v>7</v>
      </c>
      <c r="F3567" s="53">
        <v>6</v>
      </c>
      <c r="G3567" s="53">
        <v>25</v>
      </c>
      <c r="H3567" s="54">
        <f t="shared" si="123"/>
        <v>40</v>
      </c>
      <c r="I3567" s="70">
        <f>SUM(C3567:D3567)</f>
        <v>2</v>
      </c>
      <c r="J3567" s="57">
        <f>SUM(E3567:F3567)</f>
        <v>13</v>
      </c>
    </row>
    <row r="3568" spans="1:10" ht="11.45" customHeight="1" thickBot="1" x14ac:dyDescent="0.2">
      <c r="A3568" s="300"/>
      <c r="B3568" s="305"/>
      <c r="C3568" s="131">
        <f>C3567/H3567*100</f>
        <v>0</v>
      </c>
      <c r="D3568" s="131">
        <f>D3567/H3567*100</f>
        <v>5</v>
      </c>
      <c r="E3568" s="131">
        <f>E3567/H3567*100</f>
        <v>17.5</v>
      </c>
      <c r="F3568" s="131">
        <f>F3567/H3567*100</f>
        <v>15</v>
      </c>
      <c r="G3568" s="225">
        <f>G3567/H3567*100</f>
        <v>62.5</v>
      </c>
      <c r="H3568" s="167">
        <f t="shared" si="123"/>
        <v>100</v>
      </c>
      <c r="I3568" s="247">
        <f>I3567/H3567*100</f>
        <v>5</v>
      </c>
      <c r="J3568" s="213">
        <f>J3567/H3567*100</f>
        <v>32.5</v>
      </c>
    </row>
    <row r="3569" spans="1:12" s="240" customFormat="1" ht="15" customHeight="1" x14ac:dyDescent="0.15">
      <c r="A3569" s="115"/>
      <c r="B3569" s="116"/>
      <c r="C3569" s="234"/>
      <c r="D3569" s="234"/>
      <c r="E3569" s="234"/>
      <c r="F3569" s="234"/>
      <c r="G3569" s="234"/>
      <c r="H3569" s="234"/>
      <c r="I3569" s="139"/>
      <c r="J3569" s="139"/>
      <c r="K3569" s="139"/>
      <c r="L3569" s="139"/>
    </row>
    <row r="3570" spans="1:12" s="240" customFormat="1" ht="15" customHeight="1" x14ac:dyDescent="0.15">
      <c r="A3570" s="322" t="s">
        <v>57</v>
      </c>
      <c r="B3570" s="322"/>
      <c r="C3570" s="322"/>
      <c r="D3570" s="322"/>
      <c r="E3570" s="322"/>
      <c r="F3570" s="322"/>
      <c r="G3570" s="322"/>
      <c r="H3570" s="322"/>
      <c r="I3570" s="322"/>
      <c r="J3570" s="322"/>
      <c r="K3570" s="322"/>
      <c r="L3570" s="322"/>
    </row>
    <row r="3571" spans="1:12" s="4" customFormat="1" ht="30" customHeight="1" thickBot="1" x14ac:dyDescent="0.2">
      <c r="A3571" s="327" t="s">
        <v>112</v>
      </c>
      <c r="B3571" s="327"/>
      <c r="C3571" s="327"/>
      <c r="D3571" s="327"/>
      <c r="E3571" s="327"/>
      <c r="F3571" s="327"/>
      <c r="G3571" s="327"/>
      <c r="H3571" s="327"/>
      <c r="I3571" s="327"/>
      <c r="J3571" s="327"/>
      <c r="K3571" s="327"/>
      <c r="L3571" s="327"/>
    </row>
    <row r="3572" spans="1:12" s="2" customFormat="1" ht="2.25" customHeight="1" x14ac:dyDescent="0.15">
      <c r="A3572" s="310" t="s">
        <v>150</v>
      </c>
      <c r="B3572" s="311"/>
      <c r="C3572" s="5"/>
      <c r="D3572" s="5"/>
      <c r="E3572" s="5"/>
      <c r="F3572" s="5"/>
      <c r="G3572" s="5"/>
      <c r="H3572" s="209"/>
      <c r="I3572" s="7"/>
      <c r="J3572" s="210"/>
      <c r="K3572" s="5"/>
      <c r="L3572" s="9"/>
    </row>
    <row r="3573" spans="1:12" s="2" customFormat="1" ht="10.15" customHeight="1" x14ac:dyDescent="0.15">
      <c r="A3573" s="312"/>
      <c r="B3573" s="313"/>
      <c r="C3573" s="10">
        <v>1</v>
      </c>
      <c r="D3573" s="10">
        <v>2</v>
      </c>
      <c r="E3573" s="10">
        <v>3</v>
      </c>
      <c r="F3573" s="10">
        <v>4</v>
      </c>
      <c r="G3573" s="10">
        <v>5</v>
      </c>
      <c r="H3573" s="325" t="s">
        <v>156</v>
      </c>
      <c r="I3573" s="11"/>
      <c r="J3573" s="207" t="s">
        <v>157</v>
      </c>
      <c r="K3573" s="10">
        <v>3</v>
      </c>
      <c r="L3573" s="13" t="s">
        <v>158</v>
      </c>
    </row>
    <row r="3574" spans="1:12" s="2" customFormat="1" ht="2.25" customHeight="1" x14ac:dyDescent="0.15">
      <c r="A3574" s="312"/>
      <c r="B3574" s="313"/>
      <c r="C3574" s="10"/>
      <c r="D3574" s="10"/>
      <c r="E3574" s="10"/>
      <c r="F3574" s="10"/>
      <c r="G3574" s="10"/>
      <c r="H3574" s="325"/>
      <c r="I3574" s="11"/>
      <c r="J3574" s="207"/>
      <c r="K3574" s="10"/>
      <c r="L3574" s="13"/>
    </row>
    <row r="3575" spans="1:12" s="2" customFormat="1" ht="2.25" customHeight="1" x14ac:dyDescent="0.15">
      <c r="A3575" s="312"/>
      <c r="B3575" s="313"/>
      <c r="C3575" s="14"/>
      <c r="D3575" s="14"/>
      <c r="E3575" s="14"/>
      <c r="F3575" s="14"/>
      <c r="G3575" s="14"/>
      <c r="H3575" s="325"/>
      <c r="I3575" s="15"/>
      <c r="J3575" s="208"/>
      <c r="K3575" s="17"/>
      <c r="L3575" s="18"/>
    </row>
    <row r="3576" spans="1:12" s="24" customFormat="1" ht="60" customHeight="1" x14ac:dyDescent="0.15">
      <c r="A3576" s="316" t="s">
        <v>35</v>
      </c>
      <c r="B3576" s="317"/>
      <c r="C3576" s="21" t="s">
        <v>289</v>
      </c>
      <c r="D3576" s="21" t="s">
        <v>290</v>
      </c>
      <c r="E3576" s="21" t="s">
        <v>159</v>
      </c>
      <c r="F3576" s="21" t="s">
        <v>291</v>
      </c>
      <c r="G3576" s="21" t="s">
        <v>292</v>
      </c>
      <c r="H3576" s="325"/>
      <c r="I3576" s="15" t="s">
        <v>5</v>
      </c>
      <c r="J3576" s="22" t="s">
        <v>289</v>
      </c>
      <c r="K3576" s="21" t="s">
        <v>127</v>
      </c>
      <c r="L3576" s="23" t="s">
        <v>292</v>
      </c>
    </row>
    <row r="3577" spans="1:12" s="24" customFormat="1" ht="2.25" customHeight="1" thickBot="1" x14ac:dyDescent="0.2">
      <c r="A3577" s="173"/>
      <c r="B3577" s="174"/>
      <c r="C3577" s="175"/>
      <c r="D3577" s="176"/>
      <c r="E3577" s="175"/>
      <c r="F3577" s="176"/>
      <c r="G3577" s="175"/>
      <c r="H3577" s="177"/>
      <c r="I3577" s="178"/>
      <c r="J3577" s="179"/>
      <c r="K3577" s="175"/>
      <c r="L3577" s="180"/>
    </row>
    <row r="3578" spans="1:12" s="37" customFormat="1" ht="11.25" customHeight="1" x14ac:dyDescent="0.15">
      <c r="A3578" s="318" t="s">
        <v>23</v>
      </c>
      <c r="B3578" s="319"/>
      <c r="C3578" s="33">
        <f t="shared" ref="C3578:H3578" si="124">C3580+C3582+C3584+C3586+C3588</f>
        <v>262</v>
      </c>
      <c r="D3578" s="33">
        <f t="shared" si="124"/>
        <v>686</v>
      </c>
      <c r="E3578" s="33">
        <f t="shared" si="124"/>
        <v>795</v>
      </c>
      <c r="F3578" s="33">
        <f t="shared" si="124"/>
        <v>129</v>
      </c>
      <c r="G3578" s="33">
        <f t="shared" si="124"/>
        <v>154</v>
      </c>
      <c r="H3578" s="33">
        <f t="shared" si="124"/>
        <v>76</v>
      </c>
      <c r="I3578" s="34">
        <f t="shared" ref="I3578:I3587" si="125">SUM(C3578:H3578)</f>
        <v>2102</v>
      </c>
      <c r="J3578" s="35">
        <f>C3578+D3578</f>
        <v>948</v>
      </c>
      <c r="K3578" s="33">
        <f>E3578</f>
        <v>795</v>
      </c>
      <c r="L3578" s="36">
        <f>SUM(F3578:G3578)</f>
        <v>283</v>
      </c>
    </row>
    <row r="3579" spans="1:12" s="37" customFormat="1" ht="11.25" customHeight="1" thickBot="1" x14ac:dyDescent="0.2">
      <c r="A3579" s="320"/>
      <c r="B3579" s="321"/>
      <c r="C3579" s="142">
        <f>C3578/I3578*100</f>
        <v>12.464319695528069</v>
      </c>
      <c r="D3579" s="142">
        <f>D3578/I3578*100</f>
        <v>32.635585156993344</v>
      </c>
      <c r="E3579" s="142">
        <f>E3578/I3578*100</f>
        <v>37.821122740247382</v>
      </c>
      <c r="F3579" s="142">
        <f>F3578/I3578*100</f>
        <v>6.1370123691722167</v>
      </c>
      <c r="G3579" s="142">
        <f>G3578/I3578*100</f>
        <v>7.3263558515699341</v>
      </c>
      <c r="H3579" s="181">
        <f>H3578/I3578*100</f>
        <v>3.6156041864890582</v>
      </c>
      <c r="I3579" s="167">
        <f t="shared" si="125"/>
        <v>100</v>
      </c>
      <c r="J3579" s="145">
        <f>J3578/I3578*100</f>
        <v>45.099904852521412</v>
      </c>
      <c r="K3579" s="99">
        <f>K3578/I3578*100</f>
        <v>37.821122740247382</v>
      </c>
      <c r="L3579" s="74">
        <f>L3578/I3578*100</f>
        <v>13.463368220742151</v>
      </c>
    </row>
    <row r="3580" spans="1:12" s="37" customFormat="1" ht="11.45" customHeight="1" x14ac:dyDescent="0.15">
      <c r="A3580" s="298" t="s">
        <v>128</v>
      </c>
      <c r="B3580" s="301" t="s">
        <v>20</v>
      </c>
      <c r="C3580" s="53">
        <v>166</v>
      </c>
      <c r="D3580" s="53">
        <v>475</v>
      </c>
      <c r="E3580" s="53">
        <v>541</v>
      </c>
      <c r="F3580" s="53">
        <v>85</v>
      </c>
      <c r="G3580" s="53">
        <v>97</v>
      </c>
      <c r="H3580" s="53">
        <v>37</v>
      </c>
      <c r="I3580" s="34">
        <f t="shared" si="125"/>
        <v>1401</v>
      </c>
      <c r="J3580" s="35">
        <f>C3580+D3580</f>
        <v>641</v>
      </c>
      <c r="K3580" s="33">
        <f>E3580</f>
        <v>541</v>
      </c>
      <c r="L3580" s="36">
        <f>SUM(F3580:G3580)</f>
        <v>182</v>
      </c>
    </row>
    <row r="3581" spans="1:12" s="37" customFormat="1" ht="11.45" customHeight="1" x14ac:dyDescent="0.15">
      <c r="A3581" s="299"/>
      <c r="B3581" s="302"/>
      <c r="C3581" s="127">
        <f>C3580/I3580*100</f>
        <v>11.848679514632405</v>
      </c>
      <c r="D3581" s="67">
        <f>D3580/I3580*100</f>
        <v>33.904354032833687</v>
      </c>
      <c r="E3581" s="67">
        <f>E3580/I3580*100</f>
        <v>38.615274803711635</v>
      </c>
      <c r="F3581" s="67">
        <f>F3580/I3580*100</f>
        <v>6.0670949321912921</v>
      </c>
      <c r="G3581" s="67">
        <f>G3580/I3580*100</f>
        <v>6.9236259814418277</v>
      </c>
      <c r="H3581" s="68">
        <f>H3580/I3580*100</f>
        <v>2.6409707351891507</v>
      </c>
      <c r="I3581" s="69">
        <f t="shared" si="125"/>
        <v>100</v>
      </c>
      <c r="J3581" s="107">
        <f>J3580/I3580*100</f>
        <v>45.753033547466096</v>
      </c>
      <c r="K3581" s="51">
        <f>K3580/I3580*100</f>
        <v>38.615274803711635</v>
      </c>
      <c r="L3581" s="52">
        <f>L3580/I3580*100</f>
        <v>12.990720913633119</v>
      </c>
    </row>
    <row r="3582" spans="1:12" s="37" customFormat="1" ht="11.45" customHeight="1" x14ac:dyDescent="0.15">
      <c r="A3582" s="299"/>
      <c r="B3582" s="303" t="s">
        <v>21</v>
      </c>
      <c r="C3582" s="53">
        <v>69</v>
      </c>
      <c r="D3582" s="53">
        <v>151</v>
      </c>
      <c r="E3582" s="53">
        <v>162</v>
      </c>
      <c r="F3582" s="53">
        <v>32</v>
      </c>
      <c r="G3582" s="53">
        <v>40</v>
      </c>
      <c r="H3582" s="53">
        <v>28</v>
      </c>
      <c r="I3582" s="54">
        <f t="shared" si="125"/>
        <v>482</v>
      </c>
      <c r="J3582" s="70">
        <f>C3582+D3582</f>
        <v>220</v>
      </c>
      <c r="K3582" s="56">
        <f>E3582</f>
        <v>162</v>
      </c>
      <c r="L3582" s="57">
        <f>SUM(F3582:G3582)</f>
        <v>72</v>
      </c>
    </row>
    <row r="3583" spans="1:12" s="37" customFormat="1" ht="11.45" customHeight="1" x14ac:dyDescent="0.15">
      <c r="A3583" s="299"/>
      <c r="B3583" s="303"/>
      <c r="C3583" s="72">
        <f>C3582/I3582*100</f>
        <v>14.315352697095435</v>
      </c>
      <c r="D3583" s="72">
        <f>D3582/I3582*100</f>
        <v>31.327800829875518</v>
      </c>
      <c r="E3583" s="72">
        <f>E3582/I3582*100</f>
        <v>33.609958506224068</v>
      </c>
      <c r="F3583" s="72">
        <f>F3582/I3582*100</f>
        <v>6.6390041493775938</v>
      </c>
      <c r="G3583" s="72">
        <f>G3582/I3582*100</f>
        <v>8.2987551867219906</v>
      </c>
      <c r="H3583" s="73">
        <f>H3582/I3582*100</f>
        <v>5.809128630705394</v>
      </c>
      <c r="I3583" s="69">
        <f t="shared" si="125"/>
        <v>99.999999999999986</v>
      </c>
      <c r="J3583" s="107">
        <f>J3582/I3582*100</f>
        <v>45.643153526970956</v>
      </c>
      <c r="K3583" s="51">
        <f>K3582/I3582*100</f>
        <v>33.609958506224068</v>
      </c>
      <c r="L3583" s="52">
        <f>L3582/I3582*100</f>
        <v>14.937759336099585</v>
      </c>
    </row>
    <row r="3584" spans="1:12" s="37" customFormat="1" ht="11.45" customHeight="1" x14ac:dyDescent="0.15">
      <c r="A3584" s="299"/>
      <c r="B3584" s="304" t="s">
        <v>293</v>
      </c>
      <c r="C3584" s="53">
        <v>20</v>
      </c>
      <c r="D3584" s="53">
        <v>40</v>
      </c>
      <c r="E3584" s="53">
        <v>73</v>
      </c>
      <c r="F3584" s="53">
        <v>9</v>
      </c>
      <c r="G3584" s="53">
        <v>12</v>
      </c>
      <c r="H3584" s="53">
        <v>9</v>
      </c>
      <c r="I3584" s="54">
        <f t="shared" si="125"/>
        <v>163</v>
      </c>
      <c r="J3584" s="70">
        <f>C3584+D3584</f>
        <v>60</v>
      </c>
      <c r="K3584" s="56">
        <f>E3584</f>
        <v>73</v>
      </c>
      <c r="L3584" s="57">
        <f>SUM(F3584:G3584)</f>
        <v>21</v>
      </c>
    </row>
    <row r="3585" spans="1:12" s="37" customFormat="1" ht="11.45" customHeight="1" x14ac:dyDescent="0.15">
      <c r="A3585" s="299"/>
      <c r="B3585" s="302"/>
      <c r="C3585" s="67">
        <f>C3584/I3584*100</f>
        <v>12.269938650306749</v>
      </c>
      <c r="D3585" s="67">
        <f>D3584/I3584*100</f>
        <v>24.539877300613497</v>
      </c>
      <c r="E3585" s="67">
        <f>E3584/I3584*100</f>
        <v>44.785276073619634</v>
      </c>
      <c r="F3585" s="67">
        <f>F3584/I3584*100</f>
        <v>5.5214723926380369</v>
      </c>
      <c r="G3585" s="67">
        <f>G3584/I3584*100</f>
        <v>7.3619631901840492</v>
      </c>
      <c r="H3585" s="68">
        <f>H3584/I3584*100</f>
        <v>5.5214723926380369</v>
      </c>
      <c r="I3585" s="69">
        <f t="shared" si="125"/>
        <v>100</v>
      </c>
      <c r="J3585" s="107">
        <f>J3584/I3584*100</f>
        <v>36.809815950920246</v>
      </c>
      <c r="K3585" s="51">
        <f>K3584/I3584*100</f>
        <v>44.785276073619634</v>
      </c>
      <c r="L3585" s="52">
        <f>L3584/I3584*100</f>
        <v>12.883435582822086</v>
      </c>
    </row>
    <row r="3586" spans="1:12" s="37" customFormat="1" ht="11.45" customHeight="1" x14ac:dyDescent="0.15">
      <c r="A3586" s="299"/>
      <c r="B3586" s="303" t="s">
        <v>182</v>
      </c>
      <c r="C3586" s="53">
        <v>7</v>
      </c>
      <c r="D3586" s="53">
        <v>20</v>
      </c>
      <c r="E3586" s="53">
        <v>19</v>
      </c>
      <c r="F3586" s="53">
        <v>3</v>
      </c>
      <c r="G3586" s="53">
        <v>5</v>
      </c>
      <c r="H3586" s="53">
        <v>2</v>
      </c>
      <c r="I3586" s="54">
        <f t="shared" si="125"/>
        <v>56</v>
      </c>
      <c r="J3586" s="70">
        <f>C3586+D3586</f>
        <v>27</v>
      </c>
      <c r="K3586" s="56">
        <f>E3586</f>
        <v>19</v>
      </c>
      <c r="L3586" s="57">
        <f>SUM(F3586:G3586)</f>
        <v>8</v>
      </c>
    </row>
    <row r="3587" spans="1:12" s="37" customFormat="1" ht="11.45" customHeight="1" thickBot="1" x14ac:dyDescent="0.2">
      <c r="A3587" s="299"/>
      <c r="B3587" s="303"/>
      <c r="C3587" s="72">
        <f>C3586/I3586*100</f>
        <v>12.5</v>
      </c>
      <c r="D3587" s="72">
        <f>D3586/I3586*100</f>
        <v>35.714285714285715</v>
      </c>
      <c r="E3587" s="72">
        <f>E3586/I3586*100</f>
        <v>33.928571428571431</v>
      </c>
      <c r="F3587" s="72">
        <f>F3586/I3586*100</f>
        <v>5.3571428571428568</v>
      </c>
      <c r="G3587" s="72">
        <f>G3586/I3586*100</f>
        <v>8.9285714285714288</v>
      </c>
      <c r="H3587" s="73">
        <f>H3586/I3586*100</f>
        <v>3.5714285714285712</v>
      </c>
      <c r="I3587" s="69">
        <f t="shared" si="125"/>
        <v>100</v>
      </c>
      <c r="J3587" s="107">
        <f>J3586/I3586*100</f>
        <v>48.214285714285715</v>
      </c>
      <c r="K3587" s="51">
        <f>K3586/I3586*100</f>
        <v>33.928571428571431</v>
      </c>
      <c r="L3587" s="52">
        <f>L3586/I3586*100</f>
        <v>14.285714285714285</v>
      </c>
    </row>
    <row r="3588" spans="1:12" s="37" customFormat="1" ht="11.45" hidden="1" customHeight="1" x14ac:dyDescent="0.15">
      <c r="A3588" s="299"/>
      <c r="B3588" s="304" t="s">
        <v>169</v>
      </c>
      <c r="C3588" s="75">
        <v>0</v>
      </c>
      <c r="D3588" s="75">
        <v>0</v>
      </c>
      <c r="E3588" s="75">
        <v>0</v>
      </c>
      <c r="F3588" s="75">
        <v>0</v>
      </c>
      <c r="G3588" s="75">
        <v>0</v>
      </c>
      <c r="H3588" s="76">
        <v>0</v>
      </c>
      <c r="I3588" s="156">
        <v>0</v>
      </c>
      <c r="J3588" s="157">
        <v>0</v>
      </c>
      <c r="K3588" s="158">
        <v>0</v>
      </c>
      <c r="L3588" s="80">
        <v>0</v>
      </c>
    </row>
    <row r="3589" spans="1:12" s="37" customFormat="1" ht="11.45" hidden="1" customHeight="1" thickBot="1" x14ac:dyDescent="0.2">
      <c r="A3589" s="300"/>
      <c r="B3589" s="305"/>
      <c r="C3589" s="134" t="s">
        <v>119</v>
      </c>
      <c r="D3589" s="134" t="s">
        <v>119</v>
      </c>
      <c r="E3589" s="134" t="s">
        <v>119</v>
      </c>
      <c r="F3589" s="134" t="s">
        <v>119</v>
      </c>
      <c r="G3589" s="134" t="s">
        <v>119</v>
      </c>
      <c r="H3589" s="182" t="s">
        <v>119</v>
      </c>
      <c r="I3589" s="161" t="s">
        <v>119</v>
      </c>
      <c r="J3589" s="162" t="s">
        <v>119</v>
      </c>
      <c r="K3589" s="163" t="s">
        <v>119</v>
      </c>
      <c r="L3589" s="164" t="s">
        <v>119</v>
      </c>
    </row>
    <row r="3590" spans="1:12" s="37" customFormat="1" ht="11.45" customHeight="1" x14ac:dyDescent="0.15">
      <c r="A3590" s="298" t="s">
        <v>170</v>
      </c>
      <c r="B3590" s="301" t="s">
        <v>1</v>
      </c>
      <c r="C3590" s="87">
        <v>116</v>
      </c>
      <c r="D3590" s="87">
        <v>272</v>
      </c>
      <c r="E3590" s="87">
        <v>329</v>
      </c>
      <c r="F3590" s="87">
        <v>59</v>
      </c>
      <c r="G3590" s="87">
        <v>69</v>
      </c>
      <c r="H3590" s="195">
        <v>20</v>
      </c>
      <c r="I3590" s="34">
        <f t="shared" ref="I3590:I3639" si="126">SUM(C3590:H3590)</f>
        <v>865</v>
      </c>
      <c r="J3590" s="35">
        <f>C3590+D3590</f>
        <v>388</v>
      </c>
      <c r="K3590" s="33">
        <f>E3590</f>
        <v>329</v>
      </c>
      <c r="L3590" s="36">
        <f>SUM(F3590:G3590)</f>
        <v>128</v>
      </c>
    </row>
    <row r="3591" spans="1:12" s="37" customFormat="1" ht="11.45" customHeight="1" x14ac:dyDescent="0.15">
      <c r="A3591" s="299"/>
      <c r="B3591" s="303"/>
      <c r="C3591" s="72">
        <f>C3590/I3590*100</f>
        <v>13.410404624277456</v>
      </c>
      <c r="D3591" s="72">
        <f>D3590/I3590*100</f>
        <v>31.445086705202314</v>
      </c>
      <c r="E3591" s="72">
        <f>E3590/I3590*100</f>
        <v>38.034682080924853</v>
      </c>
      <c r="F3591" s="72">
        <f>F3590/I3590*100</f>
        <v>6.8208092485549123</v>
      </c>
      <c r="G3591" s="72">
        <f>G3590/I3590*100</f>
        <v>7.9768786127167628</v>
      </c>
      <c r="H3591" s="73">
        <f>H3590/I3590*100</f>
        <v>2.3121387283236992</v>
      </c>
      <c r="I3591" s="69">
        <f t="shared" si="126"/>
        <v>100</v>
      </c>
      <c r="J3591" s="107">
        <f>J3590/I3590*100</f>
        <v>44.855491329479769</v>
      </c>
      <c r="K3591" s="51">
        <f>K3590/I3590*100</f>
        <v>38.034682080924853</v>
      </c>
      <c r="L3591" s="52">
        <f>L3590/I3590*100</f>
        <v>14.797687861271678</v>
      </c>
    </row>
    <row r="3592" spans="1:12" s="37" customFormat="1" ht="11.45" customHeight="1" x14ac:dyDescent="0.15">
      <c r="A3592" s="299"/>
      <c r="B3592" s="304" t="s">
        <v>2</v>
      </c>
      <c r="C3592" s="53">
        <v>146</v>
      </c>
      <c r="D3592" s="53">
        <v>412</v>
      </c>
      <c r="E3592" s="53">
        <v>460</v>
      </c>
      <c r="F3592" s="53">
        <v>70</v>
      </c>
      <c r="G3592" s="53">
        <v>85</v>
      </c>
      <c r="H3592" s="53">
        <v>40</v>
      </c>
      <c r="I3592" s="54">
        <f t="shared" si="126"/>
        <v>1213</v>
      </c>
      <c r="J3592" s="70">
        <f>C3592+D3592</f>
        <v>558</v>
      </c>
      <c r="K3592" s="56">
        <f>E3592</f>
        <v>460</v>
      </c>
      <c r="L3592" s="57">
        <f>SUM(F3592:G3592)</f>
        <v>155</v>
      </c>
    </row>
    <row r="3593" spans="1:12" s="37" customFormat="1" ht="11.45" customHeight="1" x14ac:dyDescent="0.15">
      <c r="A3593" s="299"/>
      <c r="B3593" s="302"/>
      <c r="C3593" s="67">
        <f>C3592/I3592*100</f>
        <v>12.036273701566365</v>
      </c>
      <c r="D3593" s="67">
        <f>D3592/I3592*100</f>
        <v>33.965375103050292</v>
      </c>
      <c r="E3593" s="67">
        <f>E3592/I3592*100</f>
        <v>37.922506183017312</v>
      </c>
      <c r="F3593" s="67">
        <f>F3592/I3592*100</f>
        <v>5.7708161582852435</v>
      </c>
      <c r="G3593" s="67">
        <f>G3592/I3592*100</f>
        <v>7.0074196207749377</v>
      </c>
      <c r="H3593" s="68">
        <f>H3592/I3592*100</f>
        <v>3.2976092333058529</v>
      </c>
      <c r="I3593" s="69">
        <f t="shared" si="126"/>
        <v>100</v>
      </c>
      <c r="J3593" s="107">
        <f>J3592/I3592*100</f>
        <v>46.00164880461665</v>
      </c>
      <c r="K3593" s="51">
        <f>K3592/I3592*100</f>
        <v>37.922506183017312</v>
      </c>
      <c r="L3593" s="52">
        <f>L3592/I3592*100</f>
        <v>12.778235779060182</v>
      </c>
    </row>
    <row r="3594" spans="1:12" s="37" customFormat="1" ht="11.45" customHeight="1" x14ac:dyDescent="0.15">
      <c r="A3594" s="299"/>
      <c r="B3594" s="303" t="s">
        <v>6</v>
      </c>
      <c r="C3594" s="53">
        <v>0</v>
      </c>
      <c r="D3594" s="53">
        <v>2</v>
      </c>
      <c r="E3594" s="53">
        <v>6</v>
      </c>
      <c r="F3594" s="53">
        <v>0</v>
      </c>
      <c r="G3594" s="53">
        <v>0</v>
      </c>
      <c r="H3594" s="53">
        <v>16</v>
      </c>
      <c r="I3594" s="54">
        <f t="shared" si="126"/>
        <v>24</v>
      </c>
      <c r="J3594" s="70">
        <f>C3594+D3594</f>
        <v>2</v>
      </c>
      <c r="K3594" s="56">
        <f>E3594</f>
        <v>6</v>
      </c>
      <c r="L3594" s="57">
        <f>SUM(F3594:G3594)</f>
        <v>0</v>
      </c>
    </row>
    <row r="3595" spans="1:12" s="37" customFormat="1" ht="11.45" customHeight="1" thickBot="1" x14ac:dyDescent="0.2">
      <c r="A3595" s="300"/>
      <c r="B3595" s="305"/>
      <c r="C3595" s="96">
        <f>C3594/I3594*100</f>
        <v>0</v>
      </c>
      <c r="D3595" s="96">
        <f>D3594/I3594*100</f>
        <v>8.3333333333333321</v>
      </c>
      <c r="E3595" s="96">
        <f>E3594/I3594*100</f>
        <v>25</v>
      </c>
      <c r="F3595" s="96">
        <f>F3594/I3594*100</f>
        <v>0</v>
      </c>
      <c r="G3595" s="96">
        <f>G3594/I3594*100</f>
        <v>0</v>
      </c>
      <c r="H3595" s="97">
        <f>H3594/I3594*100</f>
        <v>66.666666666666657</v>
      </c>
      <c r="I3595" s="167">
        <f t="shared" si="126"/>
        <v>99.999999999999986</v>
      </c>
      <c r="J3595" s="145">
        <f>J3594/I3594*100</f>
        <v>8.3333333333333321</v>
      </c>
      <c r="K3595" s="99">
        <f>K3594/I3594*100</f>
        <v>25</v>
      </c>
      <c r="L3595" s="74">
        <f>L3594/I3594*100</f>
        <v>0</v>
      </c>
    </row>
    <row r="3596" spans="1:12" s="37" customFormat="1" ht="11.45" customHeight="1" x14ac:dyDescent="0.15">
      <c r="A3596" s="298" t="s">
        <v>294</v>
      </c>
      <c r="B3596" s="301" t="s">
        <v>7</v>
      </c>
      <c r="C3596" s="53">
        <v>8</v>
      </c>
      <c r="D3596" s="53">
        <v>13</v>
      </c>
      <c r="E3596" s="53">
        <v>28</v>
      </c>
      <c r="F3596" s="53">
        <v>3</v>
      </c>
      <c r="G3596" s="53">
        <v>4</v>
      </c>
      <c r="H3596" s="53">
        <v>1</v>
      </c>
      <c r="I3596" s="34">
        <f t="shared" si="126"/>
        <v>57</v>
      </c>
      <c r="J3596" s="35">
        <f>C3596+D3596</f>
        <v>21</v>
      </c>
      <c r="K3596" s="33">
        <f>E3596</f>
        <v>28</v>
      </c>
      <c r="L3596" s="36">
        <f>SUM(F3596:G3596)</f>
        <v>7</v>
      </c>
    </row>
    <row r="3597" spans="1:12" s="37" customFormat="1" ht="11.45" customHeight="1" x14ac:dyDescent="0.15">
      <c r="A3597" s="299"/>
      <c r="B3597" s="302"/>
      <c r="C3597" s="67">
        <f>C3596/I3596*100</f>
        <v>14.035087719298245</v>
      </c>
      <c r="D3597" s="67">
        <f>D3596/I3596*100</f>
        <v>22.807017543859647</v>
      </c>
      <c r="E3597" s="67">
        <f>E3596/I3596*100</f>
        <v>49.122807017543856</v>
      </c>
      <c r="F3597" s="67">
        <f>F3596/I3596*100</f>
        <v>5.2631578947368416</v>
      </c>
      <c r="G3597" s="67">
        <f>G3596/I3596*100</f>
        <v>7.0175438596491224</v>
      </c>
      <c r="H3597" s="68">
        <f>H3596/I3596*100</f>
        <v>1.7543859649122806</v>
      </c>
      <c r="I3597" s="69">
        <f t="shared" si="126"/>
        <v>99.999999999999986</v>
      </c>
      <c r="J3597" s="107">
        <f>J3596/I3596*100</f>
        <v>36.84210526315789</v>
      </c>
      <c r="K3597" s="51">
        <f>K3596/I3596*100</f>
        <v>49.122807017543856</v>
      </c>
      <c r="L3597" s="52">
        <f>L3596/I3596*100</f>
        <v>12.280701754385964</v>
      </c>
    </row>
    <row r="3598" spans="1:12" s="37" customFormat="1" ht="11.45" customHeight="1" x14ac:dyDescent="0.15">
      <c r="A3598" s="299"/>
      <c r="B3598" s="303" t="s">
        <v>8</v>
      </c>
      <c r="C3598" s="53">
        <v>8</v>
      </c>
      <c r="D3598" s="53">
        <v>44</v>
      </c>
      <c r="E3598" s="53">
        <v>83</v>
      </c>
      <c r="F3598" s="53">
        <v>12</v>
      </c>
      <c r="G3598" s="53">
        <v>19</v>
      </c>
      <c r="H3598" s="53">
        <v>5</v>
      </c>
      <c r="I3598" s="54">
        <f t="shared" si="126"/>
        <v>171</v>
      </c>
      <c r="J3598" s="70">
        <f>C3598+D3598</f>
        <v>52</v>
      </c>
      <c r="K3598" s="56">
        <f>E3598</f>
        <v>83</v>
      </c>
      <c r="L3598" s="57">
        <f>SUM(F3598:G3598)</f>
        <v>31</v>
      </c>
    </row>
    <row r="3599" spans="1:12" s="37" customFormat="1" ht="11.45" customHeight="1" x14ac:dyDescent="0.15">
      <c r="A3599" s="299"/>
      <c r="B3599" s="303"/>
      <c r="C3599" s="72">
        <f>C3598/I3598*100</f>
        <v>4.6783625730994149</v>
      </c>
      <c r="D3599" s="72">
        <f>D3598/I3598*100</f>
        <v>25.730994152046783</v>
      </c>
      <c r="E3599" s="72">
        <f>E3598/I3598*100</f>
        <v>48.538011695906427</v>
      </c>
      <c r="F3599" s="72">
        <f>F3598/I3598*100</f>
        <v>7.0175438596491224</v>
      </c>
      <c r="G3599" s="72">
        <f>G3598/I3598*100</f>
        <v>11.111111111111111</v>
      </c>
      <c r="H3599" s="73">
        <f>H3598/I3598*100</f>
        <v>2.9239766081871341</v>
      </c>
      <c r="I3599" s="69">
        <f t="shared" si="126"/>
        <v>100</v>
      </c>
      <c r="J3599" s="107">
        <f>J3598/I3598*100</f>
        <v>30.409356725146196</v>
      </c>
      <c r="K3599" s="51">
        <f>K3598/I3598*100</f>
        <v>48.538011695906427</v>
      </c>
      <c r="L3599" s="52">
        <f>L3598/I3598*100</f>
        <v>18.128654970760234</v>
      </c>
    </row>
    <row r="3600" spans="1:12" s="37" customFormat="1" ht="11.45" customHeight="1" x14ac:dyDescent="0.15">
      <c r="A3600" s="299"/>
      <c r="B3600" s="304" t="s">
        <v>9</v>
      </c>
      <c r="C3600" s="53">
        <v>21</v>
      </c>
      <c r="D3600" s="53">
        <v>69</v>
      </c>
      <c r="E3600" s="53">
        <v>107</v>
      </c>
      <c r="F3600" s="53">
        <v>10</v>
      </c>
      <c r="G3600" s="53">
        <v>24</v>
      </c>
      <c r="H3600" s="53">
        <v>4</v>
      </c>
      <c r="I3600" s="54">
        <f t="shared" si="126"/>
        <v>235</v>
      </c>
      <c r="J3600" s="70">
        <f>C3600+D3600</f>
        <v>90</v>
      </c>
      <c r="K3600" s="56">
        <f>E3600</f>
        <v>107</v>
      </c>
      <c r="L3600" s="57">
        <f>SUM(F3600:G3600)</f>
        <v>34</v>
      </c>
    </row>
    <row r="3601" spans="1:12" s="37" customFormat="1" ht="11.45" customHeight="1" x14ac:dyDescent="0.15">
      <c r="A3601" s="299"/>
      <c r="B3601" s="302"/>
      <c r="C3601" s="67">
        <f>C3600/I3600*100</f>
        <v>8.9361702127659584</v>
      </c>
      <c r="D3601" s="67">
        <f>D3600/I3600*100</f>
        <v>29.361702127659573</v>
      </c>
      <c r="E3601" s="67">
        <f>E3600/I3600*100</f>
        <v>45.531914893617021</v>
      </c>
      <c r="F3601" s="67">
        <f>F3600/I3600*100</f>
        <v>4.2553191489361701</v>
      </c>
      <c r="G3601" s="67">
        <f>G3600/I3600*100</f>
        <v>10.212765957446807</v>
      </c>
      <c r="H3601" s="68">
        <f>H3600/I3600*100</f>
        <v>1.7021276595744681</v>
      </c>
      <c r="I3601" s="69">
        <f t="shared" si="126"/>
        <v>100</v>
      </c>
      <c r="J3601" s="107">
        <f>J3600/I3600*100</f>
        <v>38.297872340425535</v>
      </c>
      <c r="K3601" s="51">
        <f>K3600/I3600*100</f>
        <v>45.531914893617021</v>
      </c>
      <c r="L3601" s="52">
        <f>L3600/I3600*100</f>
        <v>14.468085106382977</v>
      </c>
    </row>
    <row r="3602" spans="1:12" s="37" customFormat="1" ht="11.45" customHeight="1" x14ac:dyDescent="0.15">
      <c r="A3602" s="299"/>
      <c r="B3602" s="303" t="s">
        <v>10</v>
      </c>
      <c r="C3602" s="53">
        <v>38</v>
      </c>
      <c r="D3602" s="53">
        <v>112</v>
      </c>
      <c r="E3602" s="53">
        <v>129</v>
      </c>
      <c r="F3602" s="53">
        <v>14</v>
      </c>
      <c r="G3602" s="53">
        <v>23</v>
      </c>
      <c r="H3602" s="53">
        <v>6</v>
      </c>
      <c r="I3602" s="54">
        <f t="shared" si="126"/>
        <v>322</v>
      </c>
      <c r="J3602" s="70">
        <f>C3602+D3602</f>
        <v>150</v>
      </c>
      <c r="K3602" s="56">
        <f>E3602</f>
        <v>129</v>
      </c>
      <c r="L3602" s="57">
        <f>SUM(F3602:G3602)</f>
        <v>37</v>
      </c>
    </row>
    <row r="3603" spans="1:12" s="37" customFormat="1" ht="11.45" customHeight="1" x14ac:dyDescent="0.15">
      <c r="A3603" s="299"/>
      <c r="B3603" s="303"/>
      <c r="C3603" s="72">
        <f>C3602/I3602*100</f>
        <v>11.801242236024844</v>
      </c>
      <c r="D3603" s="72">
        <f>D3602/I3602*100</f>
        <v>34.782608695652172</v>
      </c>
      <c r="E3603" s="72">
        <f>E3602/I3602*100</f>
        <v>40.062111801242231</v>
      </c>
      <c r="F3603" s="72">
        <f>F3602/I3602*100</f>
        <v>4.3478260869565215</v>
      </c>
      <c r="G3603" s="72">
        <f>G3602/I3602*100</f>
        <v>7.1428571428571423</v>
      </c>
      <c r="H3603" s="73">
        <f>H3602/I3602*100</f>
        <v>1.8633540372670807</v>
      </c>
      <c r="I3603" s="69">
        <f t="shared" si="126"/>
        <v>100</v>
      </c>
      <c r="J3603" s="107">
        <f>J3602/I3602*100</f>
        <v>46.58385093167702</v>
      </c>
      <c r="K3603" s="51">
        <f>K3602/I3602*100</f>
        <v>40.062111801242231</v>
      </c>
      <c r="L3603" s="52">
        <f>L3602/I3602*100</f>
        <v>11.490683229813664</v>
      </c>
    </row>
    <row r="3604" spans="1:12" s="37" customFormat="1" ht="11.45" customHeight="1" x14ac:dyDescent="0.15">
      <c r="A3604" s="299"/>
      <c r="B3604" s="304" t="s">
        <v>11</v>
      </c>
      <c r="C3604" s="53">
        <v>46</v>
      </c>
      <c r="D3604" s="53">
        <v>129</v>
      </c>
      <c r="E3604" s="53">
        <v>141</v>
      </c>
      <c r="F3604" s="53">
        <v>25</v>
      </c>
      <c r="G3604" s="53">
        <v>27</v>
      </c>
      <c r="H3604" s="53">
        <v>6</v>
      </c>
      <c r="I3604" s="54">
        <f t="shared" si="126"/>
        <v>374</v>
      </c>
      <c r="J3604" s="70">
        <f>C3604+D3604</f>
        <v>175</v>
      </c>
      <c r="K3604" s="56">
        <f>E3604</f>
        <v>141</v>
      </c>
      <c r="L3604" s="57">
        <f>SUM(F3604:G3604)</f>
        <v>52</v>
      </c>
    </row>
    <row r="3605" spans="1:12" s="37" customFormat="1" ht="11.45" customHeight="1" x14ac:dyDescent="0.15">
      <c r="A3605" s="299"/>
      <c r="B3605" s="302"/>
      <c r="C3605" s="67">
        <f>C3604/I3604*100</f>
        <v>12.299465240641712</v>
      </c>
      <c r="D3605" s="67">
        <f>D3604/I3604*100</f>
        <v>34.491978609625669</v>
      </c>
      <c r="E3605" s="67">
        <f>E3604/I3604*100</f>
        <v>37.700534759358291</v>
      </c>
      <c r="F3605" s="67">
        <f>F3604/I3604*100</f>
        <v>6.6844919786096257</v>
      </c>
      <c r="G3605" s="67">
        <f>G3604/I3604*100</f>
        <v>7.2192513368983953</v>
      </c>
      <c r="H3605" s="68">
        <f>H3604/I3604*100</f>
        <v>1.6042780748663104</v>
      </c>
      <c r="I3605" s="69">
        <f t="shared" si="126"/>
        <v>100.00000000000001</v>
      </c>
      <c r="J3605" s="107">
        <f>J3604/I3604*100</f>
        <v>46.791443850267378</v>
      </c>
      <c r="K3605" s="51">
        <f>K3604/I3604*100</f>
        <v>37.700534759358291</v>
      </c>
      <c r="L3605" s="52">
        <f>L3604/I3604*100</f>
        <v>13.903743315508022</v>
      </c>
    </row>
    <row r="3606" spans="1:12" s="37" customFormat="1" ht="11.45" customHeight="1" x14ac:dyDescent="0.15">
      <c r="A3606" s="299"/>
      <c r="B3606" s="303" t="s">
        <v>12</v>
      </c>
      <c r="C3606" s="53">
        <v>49</v>
      </c>
      <c r="D3606" s="53">
        <v>151</v>
      </c>
      <c r="E3606" s="53">
        <v>139</v>
      </c>
      <c r="F3606" s="53">
        <v>38</v>
      </c>
      <c r="G3606" s="53">
        <v>24</v>
      </c>
      <c r="H3606" s="53">
        <v>11</v>
      </c>
      <c r="I3606" s="54">
        <f t="shared" si="126"/>
        <v>412</v>
      </c>
      <c r="J3606" s="70">
        <f>C3606+D3606</f>
        <v>200</v>
      </c>
      <c r="K3606" s="56">
        <f>E3606</f>
        <v>139</v>
      </c>
      <c r="L3606" s="57">
        <f>SUM(F3606:G3606)</f>
        <v>62</v>
      </c>
    </row>
    <row r="3607" spans="1:12" s="37" customFormat="1" ht="11.45" customHeight="1" x14ac:dyDescent="0.15">
      <c r="A3607" s="299"/>
      <c r="B3607" s="303"/>
      <c r="C3607" s="72">
        <f>C3606/I3606*100</f>
        <v>11.893203883495145</v>
      </c>
      <c r="D3607" s="72">
        <f>D3606/I3606*100</f>
        <v>36.650485436893206</v>
      </c>
      <c r="E3607" s="72">
        <f>E3606/I3606*100</f>
        <v>33.737864077669904</v>
      </c>
      <c r="F3607" s="72">
        <f>F3606/I3606*100</f>
        <v>9.2233009708737868</v>
      </c>
      <c r="G3607" s="72">
        <f>G3606/I3606*100</f>
        <v>5.825242718446602</v>
      </c>
      <c r="H3607" s="73">
        <f>H3606/I3606*100</f>
        <v>2.6699029126213589</v>
      </c>
      <c r="I3607" s="69">
        <f t="shared" si="126"/>
        <v>100.00000000000001</v>
      </c>
      <c r="J3607" s="107">
        <f>J3606/I3606*100</f>
        <v>48.543689320388353</v>
      </c>
      <c r="K3607" s="51">
        <f>K3606/I3606*100</f>
        <v>33.737864077669904</v>
      </c>
      <c r="L3607" s="52">
        <f>L3606/I3606*100</f>
        <v>15.048543689320388</v>
      </c>
    </row>
    <row r="3608" spans="1:12" s="37" customFormat="1" ht="11.45" customHeight="1" x14ac:dyDescent="0.15">
      <c r="A3608" s="299"/>
      <c r="B3608" s="304" t="s">
        <v>13</v>
      </c>
      <c r="C3608" s="53">
        <v>92</v>
      </c>
      <c r="D3608" s="53">
        <v>166</v>
      </c>
      <c r="E3608" s="53">
        <v>164</v>
      </c>
      <c r="F3608" s="53">
        <v>27</v>
      </c>
      <c r="G3608" s="53">
        <v>32</v>
      </c>
      <c r="H3608" s="53">
        <v>28</v>
      </c>
      <c r="I3608" s="54">
        <f t="shared" si="126"/>
        <v>509</v>
      </c>
      <c r="J3608" s="70">
        <f>C3608+D3608</f>
        <v>258</v>
      </c>
      <c r="K3608" s="56">
        <f>E3608</f>
        <v>164</v>
      </c>
      <c r="L3608" s="57">
        <f>SUM(F3608:G3608)</f>
        <v>59</v>
      </c>
    </row>
    <row r="3609" spans="1:12" s="37" customFormat="1" ht="11.45" customHeight="1" x14ac:dyDescent="0.15">
      <c r="A3609" s="299"/>
      <c r="B3609" s="302"/>
      <c r="C3609" s="67">
        <f>C3608/I3608*100</f>
        <v>18.074656188605111</v>
      </c>
      <c r="D3609" s="67">
        <f>D3608/I3608*100</f>
        <v>32.612966601178783</v>
      </c>
      <c r="E3609" s="67">
        <f>E3608/I3608*100</f>
        <v>32.220039292730846</v>
      </c>
      <c r="F3609" s="67">
        <f>F3608/I3608*100</f>
        <v>5.3045186640471513</v>
      </c>
      <c r="G3609" s="67">
        <f>G3608/I3608*100</f>
        <v>6.2868369351669937</v>
      </c>
      <c r="H3609" s="68">
        <f>H3608/I3608*100</f>
        <v>5.5009823182711202</v>
      </c>
      <c r="I3609" s="69">
        <f t="shared" si="126"/>
        <v>100</v>
      </c>
      <c r="J3609" s="107">
        <f>J3608/I3608*100</f>
        <v>50.687622789783894</v>
      </c>
      <c r="K3609" s="51">
        <f>K3608/I3608*100</f>
        <v>32.220039292730846</v>
      </c>
      <c r="L3609" s="52">
        <f>L3608/I3608*100</f>
        <v>11.591355599214145</v>
      </c>
    </row>
    <row r="3610" spans="1:12" s="37" customFormat="1" ht="11.45" customHeight="1" x14ac:dyDescent="0.15">
      <c r="A3610" s="299"/>
      <c r="B3610" s="303" t="s">
        <v>25</v>
      </c>
      <c r="C3610" s="53">
        <v>0</v>
      </c>
      <c r="D3610" s="53">
        <v>2</v>
      </c>
      <c r="E3610" s="53">
        <v>4</v>
      </c>
      <c r="F3610" s="53">
        <v>0</v>
      </c>
      <c r="G3610" s="53">
        <v>1</v>
      </c>
      <c r="H3610" s="53">
        <v>15</v>
      </c>
      <c r="I3610" s="54">
        <f t="shared" si="126"/>
        <v>22</v>
      </c>
      <c r="J3610" s="70">
        <f>C3610+D3610</f>
        <v>2</v>
      </c>
      <c r="K3610" s="56">
        <f>E3610</f>
        <v>4</v>
      </c>
      <c r="L3610" s="57">
        <f>SUM(F3610:G3610)</f>
        <v>1</v>
      </c>
    </row>
    <row r="3611" spans="1:12" s="37" customFormat="1" ht="11.45" customHeight="1" thickBot="1" x14ac:dyDescent="0.2">
      <c r="A3611" s="300"/>
      <c r="B3611" s="305"/>
      <c r="C3611" s="96">
        <f>C3610/I3610*100</f>
        <v>0</v>
      </c>
      <c r="D3611" s="96">
        <f>D3610/I3610*100</f>
        <v>9.0909090909090917</v>
      </c>
      <c r="E3611" s="96">
        <f>E3610/I3610*100</f>
        <v>18.181818181818183</v>
      </c>
      <c r="F3611" s="96">
        <f>F3610/I3610*100</f>
        <v>0</v>
      </c>
      <c r="G3611" s="96">
        <f>G3610/I3610*100</f>
        <v>4.5454545454545459</v>
      </c>
      <c r="H3611" s="97">
        <f>H3610/I3610*100</f>
        <v>68.181818181818173</v>
      </c>
      <c r="I3611" s="167">
        <f t="shared" si="126"/>
        <v>100</v>
      </c>
      <c r="J3611" s="145">
        <f>J3610/I3610*100</f>
        <v>9.0909090909090917</v>
      </c>
      <c r="K3611" s="99">
        <f>K3610/I3610*100</f>
        <v>18.181818181818183</v>
      </c>
      <c r="L3611" s="74">
        <f>L3610/I3610*100</f>
        <v>4.5454545454545459</v>
      </c>
    </row>
    <row r="3612" spans="1:12" s="37" customFormat="1" ht="11.45" customHeight="1" thickBot="1" x14ac:dyDescent="0.2">
      <c r="A3612" s="306" t="s">
        <v>295</v>
      </c>
      <c r="B3612" s="301" t="s">
        <v>24</v>
      </c>
      <c r="C3612" s="53">
        <v>39</v>
      </c>
      <c r="D3612" s="53">
        <v>81</v>
      </c>
      <c r="E3612" s="53">
        <v>76</v>
      </c>
      <c r="F3612" s="53">
        <v>21</v>
      </c>
      <c r="G3612" s="53">
        <v>21</v>
      </c>
      <c r="H3612" s="53">
        <v>9</v>
      </c>
      <c r="I3612" s="34">
        <f t="shared" si="126"/>
        <v>247</v>
      </c>
      <c r="J3612" s="35">
        <f>C3612+D3612</f>
        <v>120</v>
      </c>
      <c r="K3612" s="33">
        <f>E3612</f>
        <v>76</v>
      </c>
      <c r="L3612" s="36">
        <f>SUM(F3612:G3612)</f>
        <v>42</v>
      </c>
    </row>
    <row r="3613" spans="1:12" s="37" customFormat="1" ht="11.45" customHeight="1" thickTop="1" thickBot="1" x14ac:dyDescent="0.2">
      <c r="A3613" s="307"/>
      <c r="B3613" s="302"/>
      <c r="C3613" s="67">
        <f>C3612/I3612*100</f>
        <v>15.789473684210526</v>
      </c>
      <c r="D3613" s="67">
        <f>D3612/I3612*100</f>
        <v>32.793522267206477</v>
      </c>
      <c r="E3613" s="67">
        <f>E3612/I3612*100</f>
        <v>30.76923076923077</v>
      </c>
      <c r="F3613" s="67">
        <f>F3612/I3612*100</f>
        <v>8.5020242914979747</v>
      </c>
      <c r="G3613" s="67">
        <f>G3612/I3612*100</f>
        <v>8.5020242914979747</v>
      </c>
      <c r="H3613" s="68">
        <f>H3612/I3612*100</f>
        <v>3.6437246963562751</v>
      </c>
      <c r="I3613" s="69">
        <f t="shared" si="126"/>
        <v>100</v>
      </c>
      <c r="J3613" s="107">
        <f>J3612/I3612*100</f>
        <v>48.582995951417004</v>
      </c>
      <c r="K3613" s="51">
        <f>K3612/I3612*100</f>
        <v>30.76923076923077</v>
      </c>
      <c r="L3613" s="52">
        <f>L3612/I3612*100</f>
        <v>17.004048582995949</v>
      </c>
    </row>
    <row r="3614" spans="1:12" s="37" customFormat="1" ht="11.45" customHeight="1" thickTop="1" thickBot="1" x14ac:dyDescent="0.2">
      <c r="A3614" s="307"/>
      <c r="B3614" s="304" t="s">
        <v>3</v>
      </c>
      <c r="C3614" s="53">
        <v>30</v>
      </c>
      <c r="D3614" s="53">
        <v>48</v>
      </c>
      <c r="E3614" s="53">
        <v>43</v>
      </c>
      <c r="F3614" s="53">
        <v>13</v>
      </c>
      <c r="G3614" s="53">
        <v>15</v>
      </c>
      <c r="H3614" s="53">
        <v>5</v>
      </c>
      <c r="I3614" s="54">
        <f t="shared" si="126"/>
        <v>154</v>
      </c>
      <c r="J3614" s="70">
        <f>C3614+D3614</f>
        <v>78</v>
      </c>
      <c r="K3614" s="56">
        <f>E3614</f>
        <v>43</v>
      </c>
      <c r="L3614" s="57">
        <f>SUM(F3614:G3614)</f>
        <v>28</v>
      </c>
    </row>
    <row r="3615" spans="1:12" s="37" customFormat="1" ht="11.45" customHeight="1" thickTop="1" thickBot="1" x14ac:dyDescent="0.2">
      <c r="A3615" s="307"/>
      <c r="B3615" s="302"/>
      <c r="C3615" s="72">
        <f>C3614/I3614*100</f>
        <v>19.480519480519483</v>
      </c>
      <c r="D3615" s="72">
        <f>D3614/I3614*100</f>
        <v>31.168831168831169</v>
      </c>
      <c r="E3615" s="72">
        <f>E3614/I3614*100</f>
        <v>27.922077922077921</v>
      </c>
      <c r="F3615" s="72">
        <f>F3614/I3614*100</f>
        <v>8.4415584415584419</v>
      </c>
      <c r="G3615" s="72">
        <f>G3614/I3614*100</f>
        <v>9.7402597402597415</v>
      </c>
      <c r="H3615" s="73">
        <f>H3614/I3614*100</f>
        <v>3.2467532467532463</v>
      </c>
      <c r="I3615" s="69">
        <f t="shared" si="126"/>
        <v>100</v>
      </c>
      <c r="J3615" s="107">
        <f>J3614/I3614*100</f>
        <v>50.649350649350644</v>
      </c>
      <c r="K3615" s="51">
        <f>K3614/I3614*100</f>
        <v>27.922077922077921</v>
      </c>
      <c r="L3615" s="52">
        <f>L3614/I3614*100</f>
        <v>18.181818181818183</v>
      </c>
    </row>
    <row r="3616" spans="1:12" s="37" customFormat="1" ht="11.45" customHeight="1" thickTop="1" thickBot="1" x14ac:dyDescent="0.2">
      <c r="A3616" s="307"/>
      <c r="B3616" s="304" t="s">
        <v>14</v>
      </c>
      <c r="C3616" s="53">
        <v>77</v>
      </c>
      <c r="D3616" s="53">
        <v>269</v>
      </c>
      <c r="E3616" s="53">
        <v>357</v>
      </c>
      <c r="F3616" s="53">
        <v>51</v>
      </c>
      <c r="G3616" s="53">
        <v>57</v>
      </c>
      <c r="H3616" s="53">
        <v>13</v>
      </c>
      <c r="I3616" s="54">
        <f t="shared" si="126"/>
        <v>824</v>
      </c>
      <c r="J3616" s="70">
        <f>C3616+D3616</f>
        <v>346</v>
      </c>
      <c r="K3616" s="56">
        <f>E3616</f>
        <v>357</v>
      </c>
      <c r="L3616" s="57">
        <f>SUM(F3616:G3616)</f>
        <v>108</v>
      </c>
    </row>
    <row r="3617" spans="1:12" s="37" customFormat="1" ht="11.45" customHeight="1" thickTop="1" thickBot="1" x14ac:dyDescent="0.2">
      <c r="A3617" s="307"/>
      <c r="B3617" s="302"/>
      <c r="C3617" s="67">
        <f>C3616/I3616*100</f>
        <v>9.3446601941747574</v>
      </c>
      <c r="D3617" s="67">
        <f>D3616/I3616*100</f>
        <v>32.645631067961169</v>
      </c>
      <c r="E3617" s="67">
        <f>E3616/I3616*100</f>
        <v>43.325242718446603</v>
      </c>
      <c r="F3617" s="67">
        <f>F3616/I3616*100</f>
        <v>6.1893203883495147</v>
      </c>
      <c r="G3617" s="67">
        <f>G3616/I3616*100</f>
        <v>6.9174757281553392</v>
      </c>
      <c r="H3617" s="68">
        <f>H3616/I3616*100</f>
        <v>1.5776699029126213</v>
      </c>
      <c r="I3617" s="69">
        <f t="shared" si="126"/>
        <v>100</v>
      </c>
      <c r="J3617" s="107">
        <f>J3616/I3616*100</f>
        <v>41.990291262135919</v>
      </c>
      <c r="K3617" s="51">
        <f>K3616/I3616*100</f>
        <v>43.325242718446603</v>
      </c>
      <c r="L3617" s="52">
        <f>L3616/I3616*100</f>
        <v>13.106796116504855</v>
      </c>
    </row>
    <row r="3618" spans="1:12" s="37" customFormat="1" ht="11.45" customHeight="1" thickTop="1" thickBot="1" x14ac:dyDescent="0.2">
      <c r="A3618" s="307"/>
      <c r="B3618" s="303" t="s">
        <v>15</v>
      </c>
      <c r="C3618" s="53">
        <v>27</v>
      </c>
      <c r="D3618" s="53">
        <v>80</v>
      </c>
      <c r="E3618" s="53">
        <v>70</v>
      </c>
      <c r="F3618" s="53">
        <v>8</v>
      </c>
      <c r="G3618" s="53">
        <v>6</v>
      </c>
      <c r="H3618" s="53">
        <v>7</v>
      </c>
      <c r="I3618" s="54">
        <f t="shared" si="126"/>
        <v>198</v>
      </c>
      <c r="J3618" s="70">
        <f>C3618+D3618</f>
        <v>107</v>
      </c>
      <c r="K3618" s="56">
        <f>E3618</f>
        <v>70</v>
      </c>
      <c r="L3618" s="57">
        <f>SUM(F3618:G3618)</f>
        <v>14</v>
      </c>
    </row>
    <row r="3619" spans="1:12" s="37" customFormat="1" ht="11.45" customHeight="1" thickTop="1" thickBot="1" x14ac:dyDescent="0.2">
      <c r="A3619" s="307"/>
      <c r="B3619" s="303"/>
      <c r="C3619" s="72">
        <f>C3618/I3618*100</f>
        <v>13.636363636363635</v>
      </c>
      <c r="D3619" s="72">
        <f>D3618/I3618*100</f>
        <v>40.404040404040401</v>
      </c>
      <c r="E3619" s="72">
        <f>E3618/I3618*100</f>
        <v>35.353535353535356</v>
      </c>
      <c r="F3619" s="72">
        <f>F3618/I3618*100</f>
        <v>4.0404040404040407</v>
      </c>
      <c r="G3619" s="72">
        <f>G3618/I3618*100</f>
        <v>3.0303030303030303</v>
      </c>
      <c r="H3619" s="73">
        <f>H3618/I3618*100</f>
        <v>3.535353535353535</v>
      </c>
      <c r="I3619" s="69">
        <f t="shared" si="126"/>
        <v>100</v>
      </c>
      <c r="J3619" s="107">
        <f>J3618/I3618*100</f>
        <v>54.040404040404042</v>
      </c>
      <c r="K3619" s="51">
        <f>K3618/I3618*100</f>
        <v>35.353535353535356</v>
      </c>
      <c r="L3619" s="52">
        <f>L3618/I3618*100</f>
        <v>7.0707070707070701</v>
      </c>
    </row>
    <row r="3620" spans="1:12" s="37" customFormat="1" ht="11.45" customHeight="1" thickTop="1" thickBot="1" x14ac:dyDescent="0.2">
      <c r="A3620" s="307"/>
      <c r="B3620" s="304" t="s">
        <v>26</v>
      </c>
      <c r="C3620" s="53">
        <v>7</v>
      </c>
      <c r="D3620" s="53">
        <v>25</v>
      </c>
      <c r="E3620" s="53">
        <v>30</v>
      </c>
      <c r="F3620" s="53">
        <v>4</v>
      </c>
      <c r="G3620" s="53">
        <v>3</v>
      </c>
      <c r="H3620" s="53">
        <v>1</v>
      </c>
      <c r="I3620" s="54">
        <f t="shared" si="126"/>
        <v>70</v>
      </c>
      <c r="J3620" s="70">
        <f>C3620+D3620</f>
        <v>32</v>
      </c>
      <c r="K3620" s="56">
        <f>E3620</f>
        <v>30</v>
      </c>
      <c r="L3620" s="57">
        <f>SUM(F3620:G3620)</f>
        <v>7</v>
      </c>
    </row>
    <row r="3621" spans="1:12" s="37" customFormat="1" ht="11.45" customHeight="1" thickTop="1" thickBot="1" x14ac:dyDescent="0.2">
      <c r="A3621" s="307"/>
      <c r="B3621" s="302"/>
      <c r="C3621" s="67">
        <f>C3620/I3620*100</f>
        <v>10</v>
      </c>
      <c r="D3621" s="67">
        <f>D3620/I3620*100</f>
        <v>35.714285714285715</v>
      </c>
      <c r="E3621" s="67">
        <f>E3620/I3620*100</f>
        <v>42.857142857142854</v>
      </c>
      <c r="F3621" s="67">
        <f>F3620/I3620*100</f>
        <v>5.7142857142857144</v>
      </c>
      <c r="G3621" s="67">
        <f>G3620/I3620*100</f>
        <v>4.2857142857142856</v>
      </c>
      <c r="H3621" s="68">
        <f>H3620/I3620*100</f>
        <v>1.4285714285714286</v>
      </c>
      <c r="I3621" s="69">
        <f t="shared" si="126"/>
        <v>100</v>
      </c>
      <c r="J3621" s="107">
        <f>J3620/I3620*100</f>
        <v>45.714285714285715</v>
      </c>
      <c r="K3621" s="51">
        <f>K3620/I3620*100</f>
        <v>42.857142857142854</v>
      </c>
      <c r="L3621" s="52">
        <f>L3620/I3620*100</f>
        <v>10</v>
      </c>
    </row>
    <row r="3622" spans="1:12" ht="11.45" customHeight="1" thickTop="1" thickBot="1" x14ac:dyDescent="0.2">
      <c r="A3622" s="307"/>
      <c r="B3622" s="303" t="s">
        <v>27</v>
      </c>
      <c r="C3622" s="53">
        <v>61</v>
      </c>
      <c r="D3622" s="53">
        <v>146</v>
      </c>
      <c r="E3622" s="53">
        <v>167</v>
      </c>
      <c r="F3622" s="53">
        <v>31</v>
      </c>
      <c r="G3622" s="53">
        <v>38</v>
      </c>
      <c r="H3622" s="53">
        <v>23</v>
      </c>
      <c r="I3622" s="54">
        <f t="shared" si="126"/>
        <v>466</v>
      </c>
      <c r="J3622" s="70">
        <f>C3622+D3622</f>
        <v>207</v>
      </c>
      <c r="K3622" s="56">
        <f>E3622</f>
        <v>167</v>
      </c>
      <c r="L3622" s="57">
        <f>SUM(F3622:G3622)</f>
        <v>69</v>
      </c>
    </row>
    <row r="3623" spans="1:12" ht="11.45" customHeight="1" thickTop="1" thickBot="1" x14ac:dyDescent="0.2">
      <c r="A3623" s="307"/>
      <c r="B3623" s="303"/>
      <c r="C3623" s="72">
        <f>C3622/I3622*100</f>
        <v>13.090128755364807</v>
      </c>
      <c r="D3623" s="72">
        <f>D3622/I3622*100</f>
        <v>31.330472103004293</v>
      </c>
      <c r="E3623" s="72">
        <f>E3622/I3622*100</f>
        <v>35.836909871244636</v>
      </c>
      <c r="F3623" s="72">
        <f>F3622/I3622*100</f>
        <v>6.6523605150214591</v>
      </c>
      <c r="G3623" s="72">
        <f>G3622/I3622*100</f>
        <v>8.1545064377682408</v>
      </c>
      <c r="H3623" s="73">
        <f>H3622/I3622*100</f>
        <v>4.9356223175965663</v>
      </c>
      <c r="I3623" s="69">
        <f t="shared" si="126"/>
        <v>100</v>
      </c>
      <c r="J3623" s="107">
        <f>J3622/I3622*100</f>
        <v>44.420600858369099</v>
      </c>
      <c r="K3623" s="51">
        <f>K3622/I3622*100</f>
        <v>35.836909871244636</v>
      </c>
      <c r="L3623" s="52">
        <f>L3622/I3622*100</f>
        <v>14.806866952789699</v>
      </c>
    </row>
    <row r="3624" spans="1:12" ht="11.45" customHeight="1" thickTop="1" thickBot="1" x14ac:dyDescent="0.2">
      <c r="A3624" s="307"/>
      <c r="B3624" s="304" t="s">
        <v>0</v>
      </c>
      <c r="C3624" s="53">
        <v>15</v>
      </c>
      <c r="D3624" s="53">
        <v>30</v>
      </c>
      <c r="E3624" s="53">
        <v>40</v>
      </c>
      <c r="F3624" s="53">
        <v>0</v>
      </c>
      <c r="G3624" s="53">
        <v>14</v>
      </c>
      <c r="H3624" s="53">
        <v>2</v>
      </c>
      <c r="I3624" s="54">
        <f t="shared" si="126"/>
        <v>101</v>
      </c>
      <c r="J3624" s="70">
        <f>C3624+D3624</f>
        <v>45</v>
      </c>
      <c r="K3624" s="56">
        <f>E3624</f>
        <v>40</v>
      </c>
      <c r="L3624" s="57">
        <f>SUM(F3624:G3624)</f>
        <v>14</v>
      </c>
    </row>
    <row r="3625" spans="1:12" ht="11.45" customHeight="1" thickTop="1" thickBot="1" x14ac:dyDescent="0.2">
      <c r="A3625" s="307"/>
      <c r="B3625" s="302"/>
      <c r="C3625" s="67">
        <f>C3624/I3624*100</f>
        <v>14.85148514851485</v>
      </c>
      <c r="D3625" s="67">
        <f>D3624/I3624*100</f>
        <v>29.702970297029701</v>
      </c>
      <c r="E3625" s="67">
        <f>E3624/I3624*100</f>
        <v>39.603960396039604</v>
      </c>
      <c r="F3625" s="67">
        <f>F3624/I3624*100</f>
        <v>0</v>
      </c>
      <c r="G3625" s="67">
        <f>G3624/I3624*100</f>
        <v>13.861386138613863</v>
      </c>
      <c r="H3625" s="68">
        <f>H3624/I3624*100</f>
        <v>1.9801980198019802</v>
      </c>
      <c r="I3625" s="69">
        <f t="shared" si="126"/>
        <v>99.999999999999986</v>
      </c>
      <c r="J3625" s="107">
        <f>J3624/I3624*100</f>
        <v>44.554455445544555</v>
      </c>
      <c r="K3625" s="51">
        <f>K3624/I3624*100</f>
        <v>39.603960396039604</v>
      </c>
      <c r="L3625" s="52">
        <f>L3624/I3624*100</f>
        <v>13.861386138613863</v>
      </c>
    </row>
    <row r="3626" spans="1:12" ht="11.45" customHeight="1" thickTop="1" thickBot="1" x14ac:dyDescent="0.2">
      <c r="A3626" s="307"/>
      <c r="B3626" s="303" t="s">
        <v>25</v>
      </c>
      <c r="C3626" s="53">
        <v>6</v>
      </c>
      <c r="D3626" s="53">
        <v>7</v>
      </c>
      <c r="E3626" s="53">
        <v>12</v>
      </c>
      <c r="F3626" s="53">
        <v>1</v>
      </c>
      <c r="G3626" s="53">
        <v>0</v>
      </c>
      <c r="H3626" s="53">
        <v>16</v>
      </c>
      <c r="I3626" s="54">
        <f t="shared" si="126"/>
        <v>42</v>
      </c>
      <c r="J3626" s="70">
        <f>C3626+D3626</f>
        <v>13</v>
      </c>
      <c r="K3626" s="56">
        <f>E3626</f>
        <v>12</v>
      </c>
      <c r="L3626" s="57">
        <f>SUM(F3626:G3626)</f>
        <v>1</v>
      </c>
    </row>
    <row r="3627" spans="1:12" ht="11.45" customHeight="1" thickTop="1" thickBot="1" x14ac:dyDescent="0.2">
      <c r="A3627" s="308"/>
      <c r="B3627" s="305"/>
      <c r="C3627" s="96">
        <f>C3626/I3626*100</f>
        <v>14.285714285714285</v>
      </c>
      <c r="D3627" s="96">
        <f>D3626/I3626*100</f>
        <v>16.666666666666664</v>
      </c>
      <c r="E3627" s="96">
        <f>E3626/I3626*100</f>
        <v>28.571428571428569</v>
      </c>
      <c r="F3627" s="96">
        <f>F3626/I3626*100</f>
        <v>2.3809523809523809</v>
      </c>
      <c r="G3627" s="96">
        <f>G3626/I3626*100</f>
        <v>0</v>
      </c>
      <c r="H3627" s="97">
        <f>H3626/I3626*100</f>
        <v>38.095238095238095</v>
      </c>
      <c r="I3627" s="167">
        <f t="shared" si="126"/>
        <v>100</v>
      </c>
      <c r="J3627" s="145">
        <f>J3626/I3626*100</f>
        <v>30.952380952380953</v>
      </c>
      <c r="K3627" s="99">
        <f>K3626/I3626*100</f>
        <v>28.571428571428569</v>
      </c>
      <c r="L3627" s="74">
        <f>L3626/I3626*100</f>
        <v>2.3809523809523809</v>
      </c>
    </row>
    <row r="3628" spans="1:12" ht="11.45" customHeight="1" x14ac:dyDescent="0.15">
      <c r="A3628" s="298" t="s">
        <v>22</v>
      </c>
      <c r="B3628" s="301" t="s">
        <v>28</v>
      </c>
      <c r="C3628" s="53">
        <v>31</v>
      </c>
      <c r="D3628" s="53">
        <v>62</v>
      </c>
      <c r="E3628" s="53">
        <v>96</v>
      </c>
      <c r="F3628" s="53">
        <v>10</v>
      </c>
      <c r="G3628" s="53">
        <v>25</v>
      </c>
      <c r="H3628" s="53">
        <v>11</v>
      </c>
      <c r="I3628" s="34">
        <f t="shared" si="126"/>
        <v>235</v>
      </c>
      <c r="J3628" s="35">
        <f>C3628+D3628</f>
        <v>93</v>
      </c>
      <c r="K3628" s="33">
        <f>E3628</f>
        <v>96</v>
      </c>
      <c r="L3628" s="36">
        <f>SUM(F3628:G3628)</f>
        <v>35</v>
      </c>
    </row>
    <row r="3629" spans="1:12" ht="11.45" customHeight="1" x14ac:dyDescent="0.15">
      <c r="A3629" s="299"/>
      <c r="B3629" s="302"/>
      <c r="C3629" s="67">
        <f>C3628/I3628*100</f>
        <v>13.191489361702127</v>
      </c>
      <c r="D3629" s="67">
        <f>D3628/I3628*100</f>
        <v>26.382978723404253</v>
      </c>
      <c r="E3629" s="67">
        <f>E3628/I3628*100</f>
        <v>40.851063829787229</v>
      </c>
      <c r="F3629" s="67">
        <f>F3628/I3628*100</f>
        <v>4.2553191489361701</v>
      </c>
      <c r="G3629" s="67">
        <f>G3628/I3628*100</f>
        <v>10.638297872340425</v>
      </c>
      <c r="H3629" s="68">
        <f>H3628/I3628*100</f>
        <v>4.6808510638297873</v>
      </c>
      <c r="I3629" s="69">
        <f t="shared" si="126"/>
        <v>100</v>
      </c>
      <c r="J3629" s="107">
        <f>J3628/I3628*100</f>
        <v>39.574468085106382</v>
      </c>
      <c r="K3629" s="51">
        <f>K3628/I3628*100</f>
        <v>40.851063829787229</v>
      </c>
      <c r="L3629" s="52">
        <f>L3628/I3628*100</f>
        <v>14.893617021276595</v>
      </c>
    </row>
    <row r="3630" spans="1:12" ht="11.45" customHeight="1" x14ac:dyDescent="0.15">
      <c r="A3630" s="299"/>
      <c r="B3630" s="303" t="s">
        <v>29</v>
      </c>
      <c r="C3630" s="53">
        <v>55</v>
      </c>
      <c r="D3630" s="53">
        <v>109</v>
      </c>
      <c r="E3630" s="53">
        <v>120</v>
      </c>
      <c r="F3630" s="53">
        <v>22</v>
      </c>
      <c r="G3630" s="53">
        <v>23</v>
      </c>
      <c r="H3630" s="53">
        <v>8</v>
      </c>
      <c r="I3630" s="54">
        <f t="shared" si="126"/>
        <v>337</v>
      </c>
      <c r="J3630" s="70">
        <f>C3630+D3630</f>
        <v>164</v>
      </c>
      <c r="K3630" s="56">
        <f>E3630</f>
        <v>120</v>
      </c>
      <c r="L3630" s="57">
        <f>SUM(F3630:G3630)</f>
        <v>45</v>
      </c>
    </row>
    <row r="3631" spans="1:12" ht="11.45" customHeight="1" x14ac:dyDescent="0.15">
      <c r="A3631" s="299"/>
      <c r="B3631" s="303"/>
      <c r="C3631" s="72">
        <f>C3630/I3630*100</f>
        <v>16.320474777448073</v>
      </c>
      <c r="D3631" s="72">
        <f>D3630/I3630*100</f>
        <v>32.344213649851632</v>
      </c>
      <c r="E3631" s="72">
        <f>E3630/I3630*100</f>
        <v>35.60830860534125</v>
      </c>
      <c r="F3631" s="72">
        <f>F3630/I3630*100</f>
        <v>6.5281899109792292</v>
      </c>
      <c r="G3631" s="72">
        <f>G3630/I3630*100</f>
        <v>6.8249258160237387</v>
      </c>
      <c r="H3631" s="73">
        <f>H3630/I3630*100</f>
        <v>2.3738872403560833</v>
      </c>
      <c r="I3631" s="69">
        <f t="shared" si="126"/>
        <v>100.00000000000001</v>
      </c>
      <c r="J3631" s="107">
        <f>J3630/I3630*100</f>
        <v>48.664688427299701</v>
      </c>
      <c r="K3631" s="51">
        <f>K3630/I3630*100</f>
        <v>35.60830860534125</v>
      </c>
      <c r="L3631" s="52">
        <f>L3630/I3630*100</f>
        <v>13.353115727002967</v>
      </c>
    </row>
    <row r="3632" spans="1:12" ht="11.45" customHeight="1" x14ac:dyDescent="0.15">
      <c r="A3632" s="299"/>
      <c r="B3632" s="304" t="s">
        <v>30</v>
      </c>
      <c r="C3632" s="53">
        <v>94</v>
      </c>
      <c r="D3632" s="53">
        <v>325</v>
      </c>
      <c r="E3632" s="53">
        <v>379</v>
      </c>
      <c r="F3632" s="53">
        <v>68</v>
      </c>
      <c r="G3632" s="53">
        <v>70</v>
      </c>
      <c r="H3632" s="53">
        <v>23</v>
      </c>
      <c r="I3632" s="54">
        <f t="shared" si="126"/>
        <v>959</v>
      </c>
      <c r="J3632" s="70">
        <f>C3632+D3632</f>
        <v>419</v>
      </c>
      <c r="K3632" s="56">
        <f>E3632</f>
        <v>379</v>
      </c>
      <c r="L3632" s="57">
        <f>SUM(F3632:G3632)</f>
        <v>138</v>
      </c>
    </row>
    <row r="3633" spans="1:12" ht="11.45" customHeight="1" x14ac:dyDescent="0.15">
      <c r="A3633" s="299"/>
      <c r="B3633" s="302"/>
      <c r="C3633" s="67">
        <f>C3632/I3632*100</f>
        <v>9.801876955161628</v>
      </c>
      <c r="D3633" s="67">
        <f>D3632/I3632*100</f>
        <v>33.889468196037534</v>
      </c>
      <c r="E3633" s="67">
        <f>E3632/I3632*100</f>
        <v>39.520333680917624</v>
      </c>
      <c r="F3633" s="67">
        <f>F3632/I3632*100</f>
        <v>7.0907194994786229</v>
      </c>
      <c r="G3633" s="67">
        <f>G3632/I3632*100</f>
        <v>7.2992700729926998</v>
      </c>
      <c r="H3633" s="68">
        <f>H3632/I3632*100</f>
        <v>2.3983315954118871</v>
      </c>
      <c r="I3633" s="69">
        <f t="shared" si="126"/>
        <v>99.999999999999986</v>
      </c>
      <c r="J3633" s="107">
        <f>J3632/I3632*100</f>
        <v>43.691345151199165</v>
      </c>
      <c r="K3633" s="51">
        <f>K3632/I3632*100</f>
        <v>39.520333680917624</v>
      </c>
      <c r="L3633" s="52">
        <f>L3632/I3632*100</f>
        <v>14.389989572471324</v>
      </c>
    </row>
    <row r="3634" spans="1:12" ht="11.45" customHeight="1" x14ac:dyDescent="0.15">
      <c r="A3634" s="299"/>
      <c r="B3634" s="303" t="s">
        <v>31</v>
      </c>
      <c r="C3634" s="53">
        <v>54</v>
      </c>
      <c r="D3634" s="53">
        <v>143</v>
      </c>
      <c r="E3634" s="53">
        <v>140</v>
      </c>
      <c r="F3634" s="53">
        <v>23</v>
      </c>
      <c r="G3634" s="53">
        <v>27</v>
      </c>
      <c r="H3634" s="53">
        <v>10</v>
      </c>
      <c r="I3634" s="54">
        <f t="shared" si="126"/>
        <v>397</v>
      </c>
      <c r="J3634" s="70">
        <f>C3634+D3634</f>
        <v>197</v>
      </c>
      <c r="K3634" s="56">
        <f>E3634</f>
        <v>140</v>
      </c>
      <c r="L3634" s="57">
        <f>SUM(F3634:G3634)</f>
        <v>50</v>
      </c>
    </row>
    <row r="3635" spans="1:12" ht="11.45" customHeight="1" x14ac:dyDescent="0.15">
      <c r="A3635" s="299"/>
      <c r="B3635" s="303"/>
      <c r="C3635" s="72">
        <f>C3634/I3634*100</f>
        <v>13.602015113350127</v>
      </c>
      <c r="D3635" s="72">
        <f>D3634/I3634*100</f>
        <v>36.020151133501258</v>
      </c>
      <c r="E3635" s="72">
        <f>E3634/I3634*100</f>
        <v>35.264483627204029</v>
      </c>
      <c r="F3635" s="72">
        <f>F3634/I3634*100</f>
        <v>5.7934508816120909</v>
      </c>
      <c r="G3635" s="72">
        <f>G3634/I3634*100</f>
        <v>6.8010075566750636</v>
      </c>
      <c r="H3635" s="73">
        <f>H3634/I3634*100</f>
        <v>2.518891687657431</v>
      </c>
      <c r="I3635" s="69">
        <f t="shared" si="126"/>
        <v>100</v>
      </c>
      <c r="J3635" s="107">
        <f>J3634/I3634*100</f>
        <v>49.622166246851386</v>
      </c>
      <c r="K3635" s="51">
        <f>K3634/I3634*100</f>
        <v>35.264483627204029</v>
      </c>
      <c r="L3635" s="52">
        <f>L3634/I3634*100</f>
        <v>12.594458438287154</v>
      </c>
    </row>
    <row r="3636" spans="1:12" ht="11.45" customHeight="1" x14ac:dyDescent="0.15">
      <c r="A3636" s="299"/>
      <c r="B3636" s="304" t="s">
        <v>58</v>
      </c>
      <c r="C3636" s="53">
        <v>23</v>
      </c>
      <c r="D3636" s="53">
        <v>44</v>
      </c>
      <c r="E3636" s="53">
        <v>50</v>
      </c>
      <c r="F3636" s="53">
        <v>6</v>
      </c>
      <c r="G3636" s="53">
        <v>8</v>
      </c>
      <c r="H3636" s="53">
        <v>3</v>
      </c>
      <c r="I3636" s="54">
        <f t="shared" si="126"/>
        <v>134</v>
      </c>
      <c r="J3636" s="70">
        <f>C3636+D3636</f>
        <v>67</v>
      </c>
      <c r="K3636" s="56">
        <f>E3636</f>
        <v>50</v>
      </c>
      <c r="L3636" s="57">
        <f>SUM(F3636:G3636)</f>
        <v>14</v>
      </c>
    </row>
    <row r="3637" spans="1:12" ht="11.45" customHeight="1" x14ac:dyDescent="0.15">
      <c r="A3637" s="299"/>
      <c r="B3637" s="302"/>
      <c r="C3637" s="72">
        <f>C3636/I3636*100</f>
        <v>17.164179104477611</v>
      </c>
      <c r="D3637" s="72">
        <f>D3636/I3636*100</f>
        <v>32.835820895522389</v>
      </c>
      <c r="E3637" s="72">
        <f>E3636/I3636*100</f>
        <v>37.313432835820898</v>
      </c>
      <c r="F3637" s="72">
        <f>F3636/I3636*100</f>
        <v>4.4776119402985071</v>
      </c>
      <c r="G3637" s="72">
        <f>G3636/I3636*100</f>
        <v>5.9701492537313428</v>
      </c>
      <c r="H3637" s="73">
        <f>H3636/I3636*100</f>
        <v>2.2388059701492535</v>
      </c>
      <c r="I3637" s="69">
        <f t="shared" si="126"/>
        <v>100</v>
      </c>
      <c r="J3637" s="107">
        <f>J3636/I3636*100</f>
        <v>50</v>
      </c>
      <c r="K3637" s="51">
        <f>K3636/I3636*100</f>
        <v>37.313432835820898</v>
      </c>
      <c r="L3637" s="52">
        <f>L3636/I3636*100</f>
        <v>10.44776119402985</v>
      </c>
    </row>
    <row r="3638" spans="1:12" ht="11.45" customHeight="1" x14ac:dyDescent="0.15">
      <c r="A3638" s="299"/>
      <c r="B3638" s="303" t="s">
        <v>25</v>
      </c>
      <c r="C3638" s="53">
        <v>5</v>
      </c>
      <c r="D3638" s="53">
        <v>3</v>
      </c>
      <c r="E3638" s="53">
        <v>10</v>
      </c>
      <c r="F3638" s="53">
        <v>0</v>
      </c>
      <c r="G3638" s="53">
        <v>1</v>
      </c>
      <c r="H3638" s="53">
        <v>21</v>
      </c>
      <c r="I3638" s="54">
        <f t="shared" si="126"/>
        <v>40</v>
      </c>
      <c r="J3638" s="70">
        <f>C3638+D3638</f>
        <v>8</v>
      </c>
      <c r="K3638" s="56">
        <f>E3638</f>
        <v>10</v>
      </c>
      <c r="L3638" s="57">
        <f>SUM(F3638:G3638)</f>
        <v>1</v>
      </c>
    </row>
    <row r="3639" spans="1:12" ht="11.45" customHeight="1" thickBot="1" x14ac:dyDescent="0.2">
      <c r="A3639" s="300"/>
      <c r="B3639" s="305"/>
      <c r="C3639" s="38">
        <f>C3638/I3638*100</f>
        <v>12.5</v>
      </c>
      <c r="D3639" s="38">
        <f>D3638/I3638*100</f>
        <v>7.5</v>
      </c>
      <c r="E3639" s="38">
        <f>E3638/I3638*100</f>
        <v>25</v>
      </c>
      <c r="F3639" s="38">
        <f>F3638/I3638*100</f>
        <v>0</v>
      </c>
      <c r="G3639" s="38">
        <f>G3638/I3638*100</f>
        <v>2.5</v>
      </c>
      <c r="H3639" s="39">
        <f>H3638/I3638*100</f>
        <v>52.5</v>
      </c>
      <c r="I3639" s="167">
        <f t="shared" si="126"/>
        <v>100</v>
      </c>
      <c r="J3639" s="145">
        <f>J3638/I3638*100</f>
        <v>20</v>
      </c>
      <c r="K3639" s="99">
        <f>K3638/I3638*100</f>
        <v>25</v>
      </c>
      <c r="L3639" s="74">
        <f>L3638/I3638*100</f>
        <v>2.5</v>
      </c>
    </row>
    <row r="3640" spans="1:12" s="240" customFormat="1" ht="15" customHeight="1" x14ac:dyDescent="0.15">
      <c r="A3640" s="115"/>
      <c r="B3640" s="116"/>
      <c r="C3640" s="234"/>
      <c r="D3640" s="234"/>
      <c r="E3640" s="234"/>
      <c r="F3640" s="234"/>
      <c r="G3640" s="234"/>
      <c r="H3640" s="234"/>
      <c r="I3640" s="139"/>
      <c r="J3640" s="139"/>
      <c r="K3640" s="139"/>
      <c r="L3640" s="139"/>
    </row>
    <row r="3641" spans="1:12" s="240" customFormat="1" ht="15" customHeight="1" x14ac:dyDescent="0.15">
      <c r="A3641" s="115"/>
      <c r="B3641" s="116"/>
      <c r="C3641" s="234"/>
      <c r="D3641" s="234"/>
      <c r="E3641" s="234"/>
      <c r="F3641" s="234"/>
      <c r="G3641" s="234"/>
      <c r="H3641" s="234"/>
      <c r="I3641" s="139"/>
      <c r="J3641" s="139"/>
      <c r="K3641" s="139"/>
      <c r="L3641" s="139"/>
    </row>
    <row r="3642" spans="1:12" s="4" customFormat="1" ht="30" customHeight="1" thickBot="1" x14ac:dyDescent="0.2">
      <c r="A3642" s="309" t="s">
        <v>113</v>
      </c>
      <c r="B3642" s="309"/>
      <c r="C3642" s="309"/>
      <c r="D3642" s="309"/>
      <c r="E3642" s="309"/>
      <c r="F3642" s="309"/>
      <c r="G3642" s="309"/>
      <c r="H3642" s="309"/>
      <c r="I3642" s="309"/>
      <c r="J3642" s="309"/>
      <c r="K3642" s="309"/>
      <c r="L3642" s="309"/>
    </row>
    <row r="3643" spans="1:12" s="2" customFormat="1" ht="2.25" customHeight="1" x14ac:dyDescent="0.15">
      <c r="A3643" s="310" t="s">
        <v>296</v>
      </c>
      <c r="B3643" s="311"/>
      <c r="C3643" s="5"/>
      <c r="D3643" s="5"/>
      <c r="E3643" s="5"/>
      <c r="F3643" s="5"/>
      <c r="G3643" s="5"/>
      <c r="H3643" s="209"/>
      <c r="I3643" s="7"/>
      <c r="J3643" s="210"/>
      <c r="K3643" s="5"/>
      <c r="L3643" s="9"/>
    </row>
    <row r="3644" spans="1:12" s="2" customFormat="1" ht="10.15" customHeight="1" x14ac:dyDescent="0.15">
      <c r="A3644" s="312"/>
      <c r="B3644" s="313"/>
      <c r="C3644" s="10">
        <v>1</v>
      </c>
      <c r="D3644" s="10">
        <v>2</v>
      </c>
      <c r="E3644" s="10">
        <v>3</v>
      </c>
      <c r="F3644" s="10">
        <v>4</v>
      </c>
      <c r="G3644" s="10">
        <v>5</v>
      </c>
      <c r="H3644" s="325" t="s">
        <v>297</v>
      </c>
      <c r="I3644" s="11"/>
      <c r="J3644" s="207" t="s">
        <v>298</v>
      </c>
      <c r="K3644" s="10">
        <v>3</v>
      </c>
      <c r="L3644" s="13" t="s">
        <v>299</v>
      </c>
    </row>
    <row r="3645" spans="1:12" s="2" customFormat="1" ht="2.25" customHeight="1" x14ac:dyDescent="0.15">
      <c r="A3645" s="312"/>
      <c r="B3645" s="313"/>
      <c r="C3645" s="10"/>
      <c r="D3645" s="10"/>
      <c r="E3645" s="10"/>
      <c r="F3645" s="10"/>
      <c r="G3645" s="10"/>
      <c r="H3645" s="325"/>
      <c r="I3645" s="11"/>
      <c r="J3645" s="207"/>
      <c r="K3645" s="10"/>
      <c r="L3645" s="13"/>
    </row>
    <row r="3646" spans="1:12" s="2" customFormat="1" ht="2.25" customHeight="1" x14ac:dyDescent="0.15">
      <c r="A3646" s="312"/>
      <c r="B3646" s="313"/>
      <c r="C3646" s="14"/>
      <c r="D3646" s="14"/>
      <c r="E3646" s="14"/>
      <c r="F3646" s="14"/>
      <c r="G3646" s="14"/>
      <c r="H3646" s="325"/>
      <c r="I3646" s="15"/>
      <c r="J3646" s="208"/>
      <c r="K3646" s="17"/>
      <c r="L3646" s="18"/>
    </row>
    <row r="3647" spans="1:12" s="24" customFormat="1" ht="60" customHeight="1" x14ac:dyDescent="0.15">
      <c r="A3647" s="316" t="s">
        <v>35</v>
      </c>
      <c r="B3647" s="317"/>
      <c r="C3647" s="21" t="s">
        <v>177</v>
      </c>
      <c r="D3647" s="21" t="s">
        <v>178</v>
      </c>
      <c r="E3647" s="21" t="s">
        <v>300</v>
      </c>
      <c r="F3647" s="21" t="s">
        <v>179</v>
      </c>
      <c r="G3647" s="21" t="s">
        <v>180</v>
      </c>
      <c r="H3647" s="325"/>
      <c r="I3647" s="15" t="s">
        <v>5</v>
      </c>
      <c r="J3647" s="22" t="s">
        <v>177</v>
      </c>
      <c r="K3647" s="21" t="s">
        <v>127</v>
      </c>
      <c r="L3647" s="23" t="s">
        <v>180</v>
      </c>
    </row>
    <row r="3648" spans="1:12" s="24" customFormat="1" ht="2.25" customHeight="1" thickBot="1" x14ac:dyDescent="0.2">
      <c r="A3648" s="173"/>
      <c r="B3648" s="174"/>
      <c r="C3648" s="175"/>
      <c r="D3648" s="176"/>
      <c r="E3648" s="175"/>
      <c r="F3648" s="176"/>
      <c r="G3648" s="175"/>
      <c r="H3648" s="177"/>
      <c r="I3648" s="178"/>
      <c r="J3648" s="179"/>
      <c r="K3648" s="175"/>
      <c r="L3648" s="180"/>
    </row>
    <row r="3649" spans="1:12" s="37" customFormat="1" ht="11.25" customHeight="1" x14ac:dyDescent="0.15">
      <c r="A3649" s="342" t="s">
        <v>23</v>
      </c>
      <c r="B3649" s="343"/>
      <c r="C3649" s="33">
        <f t="shared" ref="C3649:H3649" si="127">C3651+C3653+C3655+C3657+C3659</f>
        <v>80</v>
      </c>
      <c r="D3649" s="33">
        <f t="shared" si="127"/>
        <v>555</v>
      </c>
      <c r="E3649" s="33">
        <f t="shared" si="127"/>
        <v>1120</v>
      </c>
      <c r="F3649" s="33">
        <f t="shared" si="127"/>
        <v>163</v>
      </c>
      <c r="G3649" s="33">
        <f t="shared" si="127"/>
        <v>66</v>
      </c>
      <c r="H3649" s="33">
        <f t="shared" si="127"/>
        <v>118</v>
      </c>
      <c r="I3649" s="34">
        <f t="shared" ref="I3649:I3658" si="128">SUM(C3649:H3649)</f>
        <v>2102</v>
      </c>
      <c r="J3649" s="35">
        <f>C3649+D3649</f>
        <v>635</v>
      </c>
      <c r="K3649" s="33">
        <f>E3649</f>
        <v>1120</v>
      </c>
      <c r="L3649" s="36">
        <f>SUM(F3649:G3649)</f>
        <v>229</v>
      </c>
    </row>
    <row r="3650" spans="1:12" s="37" customFormat="1" ht="11.25" customHeight="1" thickBot="1" x14ac:dyDescent="0.2">
      <c r="A3650" s="342"/>
      <c r="B3650" s="343"/>
      <c r="C3650" s="142">
        <f>C3649/I3649*100</f>
        <v>3.8058991436726926</v>
      </c>
      <c r="D3650" s="142">
        <f>D3649/I3649*100</f>
        <v>26.403425309229306</v>
      </c>
      <c r="E3650" s="142">
        <f>E3649/I3649*100</f>
        <v>53.282588011417701</v>
      </c>
      <c r="F3650" s="142">
        <f>F3649/I3649*100</f>
        <v>7.7545195052331106</v>
      </c>
      <c r="G3650" s="142">
        <f>G3649/I3649*100</f>
        <v>3.139866793529972</v>
      </c>
      <c r="H3650" s="181">
        <f>H3649/I3649*100</f>
        <v>5.6137012369172217</v>
      </c>
      <c r="I3650" s="167">
        <f t="shared" si="128"/>
        <v>100</v>
      </c>
      <c r="J3650" s="145">
        <f>J3649/I3649*100</f>
        <v>30.209324452901999</v>
      </c>
      <c r="K3650" s="99">
        <f>K3649/I3649*100</f>
        <v>53.282588011417701</v>
      </c>
      <c r="L3650" s="74">
        <f>L3649/I3649*100</f>
        <v>10.894386298763083</v>
      </c>
    </row>
    <row r="3651" spans="1:12" s="37" customFormat="1" ht="11.45" customHeight="1" x14ac:dyDescent="0.15">
      <c r="A3651" s="298" t="s">
        <v>128</v>
      </c>
      <c r="B3651" s="301" t="s">
        <v>20</v>
      </c>
      <c r="C3651" s="53">
        <v>55</v>
      </c>
      <c r="D3651" s="53">
        <v>389</v>
      </c>
      <c r="E3651" s="53">
        <v>732</v>
      </c>
      <c r="F3651" s="53">
        <v>116</v>
      </c>
      <c r="G3651" s="53">
        <v>46</v>
      </c>
      <c r="H3651" s="53">
        <v>63</v>
      </c>
      <c r="I3651" s="34">
        <f t="shared" si="128"/>
        <v>1401</v>
      </c>
      <c r="J3651" s="35">
        <f>C3651+D3651</f>
        <v>444</v>
      </c>
      <c r="K3651" s="33">
        <f>E3651</f>
        <v>732</v>
      </c>
      <c r="L3651" s="36">
        <f>SUM(F3651:G3651)</f>
        <v>162</v>
      </c>
    </row>
    <row r="3652" spans="1:12" s="37" customFormat="1" ht="11.45" customHeight="1" x14ac:dyDescent="0.15">
      <c r="A3652" s="299"/>
      <c r="B3652" s="302"/>
      <c r="C3652" s="127">
        <f>C3651/I3651*100</f>
        <v>3.9257673090649536</v>
      </c>
      <c r="D3652" s="67">
        <f>D3651/I3651*100</f>
        <v>27.765881513204853</v>
      </c>
      <c r="E3652" s="67">
        <f>E3651/I3651*100</f>
        <v>52.248394004282652</v>
      </c>
      <c r="F3652" s="67">
        <f>F3651/I3651*100</f>
        <v>8.2798001427551746</v>
      </c>
      <c r="G3652" s="67">
        <f>G3651/I3651*100</f>
        <v>3.2833690221270522</v>
      </c>
      <c r="H3652" s="68">
        <f>H3651/I3651*100</f>
        <v>4.4967880085653107</v>
      </c>
      <c r="I3652" s="69">
        <f t="shared" si="128"/>
        <v>100</v>
      </c>
      <c r="J3652" s="107">
        <f>J3651/I3651*100</f>
        <v>31.691648822269809</v>
      </c>
      <c r="K3652" s="51">
        <f>K3651/I3651*100</f>
        <v>52.248394004282652</v>
      </c>
      <c r="L3652" s="52">
        <f>L3651/I3651*100</f>
        <v>11.563169164882227</v>
      </c>
    </row>
    <row r="3653" spans="1:12" s="37" customFormat="1" ht="11.45" customHeight="1" x14ac:dyDescent="0.15">
      <c r="A3653" s="299"/>
      <c r="B3653" s="303" t="s">
        <v>21</v>
      </c>
      <c r="C3653" s="53">
        <v>17</v>
      </c>
      <c r="D3653" s="53">
        <v>118</v>
      </c>
      <c r="E3653" s="53">
        <v>268</v>
      </c>
      <c r="F3653" s="53">
        <v>33</v>
      </c>
      <c r="G3653" s="53">
        <v>9</v>
      </c>
      <c r="H3653" s="53">
        <v>37</v>
      </c>
      <c r="I3653" s="54">
        <f t="shared" si="128"/>
        <v>482</v>
      </c>
      <c r="J3653" s="70">
        <f>C3653+D3653</f>
        <v>135</v>
      </c>
      <c r="K3653" s="56">
        <f>E3653</f>
        <v>268</v>
      </c>
      <c r="L3653" s="57">
        <f>SUM(F3653:G3653)</f>
        <v>42</v>
      </c>
    </row>
    <row r="3654" spans="1:12" s="37" customFormat="1" ht="11.45" customHeight="1" x14ac:dyDescent="0.15">
      <c r="A3654" s="299"/>
      <c r="B3654" s="303"/>
      <c r="C3654" s="72">
        <f>C3653/I3653*100</f>
        <v>3.5269709543568464</v>
      </c>
      <c r="D3654" s="72">
        <f>D3653/I3653*100</f>
        <v>24.481327800829874</v>
      </c>
      <c r="E3654" s="72">
        <f>E3653/I3653*100</f>
        <v>55.601659751037346</v>
      </c>
      <c r="F3654" s="72">
        <f>F3653/I3653*100</f>
        <v>6.8464730290456437</v>
      </c>
      <c r="G3654" s="72">
        <f>G3653/I3653*100</f>
        <v>1.8672199170124482</v>
      </c>
      <c r="H3654" s="73">
        <f>H3653/I3653*100</f>
        <v>7.6763485477178426</v>
      </c>
      <c r="I3654" s="69">
        <f t="shared" si="128"/>
        <v>100</v>
      </c>
      <c r="J3654" s="107">
        <f>J3653/I3653*100</f>
        <v>28.008298755186722</v>
      </c>
      <c r="K3654" s="51">
        <f>K3653/I3653*100</f>
        <v>55.601659751037346</v>
      </c>
      <c r="L3654" s="52">
        <f>L3653/I3653*100</f>
        <v>8.7136929460580905</v>
      </c>
    </row>
    <row r="3655" spans="1:12" s="37" customFormat="1" ht="11.45" customHeight="1" x14ac:dyDescent="0.15">
      <c r="A3655" s="299"/>
      <c r="B3655" s="304" t="s">
        <v>181</v>
      </c>
      <c r="C3655" s="53">
        <v>7</v>
      </c>
      <c r="D3655" s="53">
        <v>32</v>
      </c>
      <c r="E3655" s="53">
        <v>91</v>
      </c>
      <c r="F3655" s="53">
        <v>12</v>
      </c>
      <c r="G3655" s="53">
        <v>7</v>
      </c>
      <c r="H3655" s="53">
        <v>14</v>
      </c>
      <c r="I3655" s="54">
        <f t="shared" si="128"/>
        <v>163</v>
      </c>
      <c r="J3655" s="70">
        <f>C3655+D3655</f>
        <v>39</v>
      </c>
      <c r="K3655" s="56">
        <f>E3655</f>
        <v>91</v>
      </c>
      <c r="L3655" s="57">
        <f>SUM(F3655:G3655)</f>
        <v>19</v>
      </c>
    </row>
    <row r="3656" spans="1:12" s="37" customFormat="1" ht="11.45" customHeight="1" x14ac:dyDescent="0.15">
      <c r="A3656" s="299"/>
      <c r="B3656" s="302"/>
      <c r="C3656" s="67">
        <f>C3655/I3655*100</f>
        <v>4.294478527607362</v>
      </c>
      <c r="D3656" s="67">
        <f>D3655/I3655*100</f>
        <v>19.631901840490798</v>
      </c>
      <c r="E3656" s="67">
        <f>E3655/I3655*100</f>
        <v>55.828220858895705</v>
      </c>
      <c r="F3656" s="67">
        <f>F3655/I3655*100</f>
        <v>7.3619631901840492</v>
      </c>
      <c r="G3656" s="67">
        <f>G3655/I3655*100</f>
        <v>4.294478527607362</v>
      </c>
      <c r="H3656" s="68">
        <f>H3655/I3655*100</f>
        <v>8.5889570552147241</v>
      </c>
      <c r="I3656" s="69">
        <f t="shared" si="128"/>
        <v>99.999999999999986</v>
      </c>
      <c r="J3656" s="107">
        <f>J3655/I3655*100</f>
        <v>23.926380368098162</v>
      </c>
      <c r="K3656" s="51">
        <f>K3655/I3655*100</f>
        <v>55.828220858895705</v>
      </c>
      <c r="L3656" s="52">
        <f>L3655/I3655*100</f>
        <v>11.656441717791409</v>
      </c>
    </row>
    <row r="3657" spans="1:12" s="37" customFormat="1" ht="11.45" customHeight="1" x14ac:dyDescent="0.15">
      <c r="A3657" s="299"/>
      <c r="B3657" s="303" t="s">
        <v>227</v>
      </c>
      <c r="C3657" s="53">
        <v>1</v>
      </c>
      <c r="D3657" s="53">
        <v>16</v>
      </c>
      <c r="E3657" s="53">
        <v>29</v>
      </c>
      <c r="F3657" s="53">
        <v>2</v>
      </c>
      <c r="G3657" s="53">
        <v>4</v>
      </c>
      <c r="H3657" s="53">
        <v>4</v>
      </c>
      <c r="I3657" s="54">
        <f t="shared" si="128"/>
        <v>56</v>
      </c>
      <c r="J3657" s="70">
        <f>C3657+D3657</f>
        <v>17</v>
      </c>
      <c r="K3657" s="56">
        <f>E3657</f>
        <v>29</v>
      </c>
      <c r="L3657" s="57">
        <f>SUM(F3657:G3657)</f>
        <v>6</v>
      </c>
    </row>
    <row r="3658" spans="1:12" s="37" customFormat="1" ht="11.45" customHeight="1" thickBot="1" x14ac:dyDescent="0.2">
      <c r="A3658" s="299"/>
      <c r="B3658" s="303"/>
      <c r="C3658" s="131">
        <f>C3657/I3657*100</f>
        <v>1.7857142857142856</v>
      </c>
      <c r="D3658" s="131">
        <f>D3657/I3657*100</f>
        <v>28.571428571428569</v>
      </c>
      <c r="E3658" s="131">
        <f>E3657/I3657*100</f>
        <v>51.785714285714292</v>
      </c>
      <c r="F3658" s="131">
        <f>F3657/I3657*100</f>
        <v>3.5714285714285712</v>
      </c>
      <c r="G3658" s="131">
        <f>G3657/I3657*100</f>
        <v>7.1428571428571423</v>
      </c>
      <c r="H3658" s="196">
        <f>H3657/I3657*100</f>
        <v>7.1428571428571423</v>
      </c>
      <c r="I3658" s="69">
        <f t="shared" si="128"/>
        <v>99.999999999999986</v>
      </c>
      <c r="J3658" s="107">
        <f>J3657/I3657*100</f>
        <v>30.357142857142854</v>
      </c>
      <c r="K3658" s="51">
        <f>K3657/I3657*100</f>
        <v>51.785714285714292</v>
      </c>
      <c r="L3658" s="52">
        <f>L3657/I3657*100</f>
        <v>10.714285714285714</v>
      </c>
    </row>
    <row r="3659" spans="1:12" s="37" customFormat="1" ht="11.45" hidden="1" customHeight="1" x14ac:dyDescent="0.15">
      <c r="A3659" s="299"/>
      <c r="B3659" s="304" t="s">
        <v>301</v>
      </c>
      <c r="C3659" s="75">
        <v>0</v>
      </c>
      <c r="D3659" s="75">
        <v>0</v>
      </c>
      <c r="E3659" s="75">
        <v>0</v>
      </c>
      <c r="F3659" s="75">
        <v>0</v>
      </c>
      <c r="G3659" s="75">
        <v>0</v>
      </c>
      <c r="H3659" s="76">
        <v>0</v>
      </c>
      <c r="I3659" s="156">
        <v>0</v>
      </c>
      <c r="J3659" s="157">
        <v>0</v>
      </c>
      <c r="K3659" s="158">
        <v>0</v>
      </c>
      <c r="L3659" s="80">
        <v>0</v>
      </c>
    </row>
    <row r="3660" spans="1:12" s="37" customFormat="1" ht="11.45" hidden="1" customHeight="1" thickBot="1" x14ac:dyDescent="0.2">
      <c r="A3660" s="300"/>
      <c r="B3660" s="305"/>
      <c r="C3660" s="134" t="s">
        <v>302</v>
      </c>
      <c r="D3660" s="134" t="s">
        <v>302</v>
      </c>
      <c r="E3660" s="134" t="s">
        <v>302</v>
      </c>
      <c r="F3660" s="134" t="s">
        <v>302</v>
      </c>
      <c r="G3660" s="134" t="s">
        <v>302</v>
      </c>
      <c r="H3660" s="182" t="s">
        <v>302</v>
      </c>
      <c r="I3660" s="161" t="s">
        <v>302</v>
      </c>
      <c r="J3660" s="162" t="s">
        <v>302</v>
      </c>
      <c r="K3660" s="163" t="s">
        <v>302</v>
      </c>
      <c r="L3660" s="164" t="s">
        <v>302</v>
      </c>
    </row>
    <row r="3661" spans="1:12" s="37" customFormat="1" ht="11.45" customHeight="1" x14ac:dyDescent="0.15">
      <c r="A3661" s="298" t="s">
        <v>303</v>
      </c>
      <c r="B3661" s="301" t="s">
        <v>1</v>
      </c>
      <c r="C3661" s="53">
        <v>38</v>
      </c>
      <c r="D3661" s="53">
        <v>229</v>
      </c>
      <c r="E3661" s="53">
        <v>440</v>
      </c>
      <c r="F3661" s="53">
        <v>81</v>
      </c>
      <c r="G3661" s="53">
        <v>35</v>
      </c>
      <c r="H3661" s="53">
        <v>42</v>
      </c>
      <c r="I3661" s="34">
        <f t="shared" ref="I3661:I3710" si="129">SUM(C3661:H3661)</f>
        <v>865</v>
      </c>
      <c r="J3661" s="35">
        <f>C3661+D3661</f>
        <v>267</v>
      </c>
      <c r="K3661" s="33">
        <f>E3661</f>
        <v>440</v>
      </c>
      <c r="L3661" s="36">
        <f>SUM(F3661:G3661)</f>
        <v>116</v>
      </c>
    </row>
    <row r="3662" spans="1:12" s="37" customFormat="1" ht="11.45" customHeight="1" x14ac:dyDescent="0.15">
      <c r="A3662" s="299"/>
      <c r="B3662" s="303"/>
      <c r="C3662" s="72">
        <f>C3661/I3661*100</f>
        <v>4.3930635838150289</v>
      </c>
      <c r="D3662" s="72">
        <f>D3661/I3661*100</f>
        <v>26.473988439306357</v>
      </c>
      <c r="E3662" s="72">
        <f>E3661/I3661*100</f>
        <v>50.867052023121381</v>
      </c>
      <c r="F3662" s="72">
        <f>F3661/I3661*100</f>
        <v>9.3641618497109818</v>
      </c>
      <c r="G3662" s="72">
        <f>G3661/I3661*100</f>
        <v>4.0462427745664744</v>
      </c>
      <c r="H3662" s="73">
        <f>H3661/I3661*100</f>
        <v>4.8554913294797686</v>
      </c>
      <c r="I3662" s="69">
        <f t="shared" si="129"/>
        <v>100</v>
      </c>
      <c r="J3662" s="107">
        <f>J3661/I3661*100</f>
        <v>30.867052023121389</v>
      </c>
      <c r="K3662" s="51">
        <f>K3661/I3661*100</f>
        <v>50.867052023121381</v>
      </c>
      <c r="L3662" s="52">
        <f>L3661/I3661*100</f>
        <v>13.410404624277456</v>
      </c>
    </row>
    <row r="3663" spans="1:12" s="37" customFormat="1" ht="11.45" customHeight="1" x14ac:dyDescent="0.15">
      <c r="A3663" s="299"/>
      <c r="B3663" s="304" t="s">
        <v>2</v>
      </c>
      <c r="C3663" s="53">
        <v>41</v>
      </c>
      <c r="D3663" s="53">
        <v>325</v>
      </c>
      <c r="E3663" s="53">
        <v>674</v>
      </c>
      <c r="F3663" s="53">
        <v>82</v>
      </c>
      <c r="G3663" s="53">
        <v>31</v>
      </c>
      <c r="H3663" s="53">
        <v>60</v>
      </c>
      <c r="I3663" s="54">
        <f t="shared" si="129"/>
        <v>1213</v>
      </c>
      <c r="J3663" s="70">
        <f>C3663+D3663</f>
        <v>366</v>
      </c>
      <c r="K3663" s="56">
        <f>E3663</f>
        <v>674</v>
      </c>
      <c r="L3663" s="57">
        <f>SUM(F3663:G3663)</f>
        <v>113</v>
      </c>
    </row>
    <row r="3664" spans="1:12" s="37" customFormat="1" ht="11.45" customHeight="1" x14ac:dyDescent="0.15">
      <c r="A3664" s="299"/>
      <c r="B3664" s="302"/>
      <c r="C3664" s="67">
        <f>C3663/I3663*100</f>
        <v>3.3800494641384993</v>
      </c>
      <c r="D3664" s="67">
        <f>D3663/I3663*100</f>
        <v>26.793075020610058</v>
      </c>
      <c r="E3664" s="67">
        <f>E3663/I3663*100</f>
        <v>55.564715581203629</v>
      </c>
      <c r="F3664" s="67">
        <f>F3663/I3663*100</f>
        <v>6.7600989282769985</v>
      </c>
      <c r="G3664" s="67">
        <f>G3663/I3663*100</f>
        <v>2.5556471558120362</v>
      </c>
      <c r="H3664" s="68">
        <f>H3663/I3663*100</f>
        <v>4.9464138499587795</v>
      </c>
      <c r="I3664" s="69">
        <f t="shared" si="129"/>
        <v>100</v>
      </c>
      <c r="J3664" s="107">
        <f>J3663/I3663*100</f>
        <v>30.173124484748559</v>
      </c>
      <c r="K3664" s="51">
        <f>K3663/I3663*100</f>
        <v>55.564715581203629</v>
      </c>
      <c r="L3664" s="52">
        <f>L3663/I3663*100</f>
        <v>9.3157460840890352</v>
      </c>
    </row>
    <row r="3665" spans="1:12" s="37" customFormat="1" ht="11.45" customHeight="1" x14ac:dyDescent="0.15">
      <c r="A3665" s="299"/>
      <c r="B3665" s="303" t="s">
        <v>6</v>
      </c>
      <c r="C3665" s="53">
        <v>1</v>
      </c>
      <c r="D3665" s="53">
        <v>1</v>
      </c>
      <c r="E3665" s="53">
        <v>6</v>
      </c>
      <c r="F3665" s="53">
        <v>0</v>
      </c>
      <c r="G3665" s="53">
        <v>0</v>
      </c>
      <c r="H3665" s="53">
        <v>16</v>
      </c>
      <c r="I3665" s="54">
        <f t="shared" si="129"/>
        <v>24</v>
      </c>
      <c r="J3665" s="70">
        <f>C3665+D3665</f>
        <v>2</v>
      </c>
      <c r="K3665" s="56">
        <f>E3665</f>
        <v>6</v>
      </c>
      <c r="L3665" s="57">
        <f>SUM(F3665:G3665)</f>
        <v>0</v>
      </c>
    </row>
    <row r="3666" spans="1:12" s="37" customFormat="1" ht="11.45" customHeight="1" thickBot="1" x14ac:dyDescent="0.2">
      <c r="A3666" s="300"/>
      <c r="B3666" s="305"/>
      <c r="C3666" s="96">
        <f>C3665/I3665*100</f>
        <v>4.1666666666666661</v>
      </c>
      <c r="D3666" s="96">
        <f>D3665/I3665*100</f>
        <v>4.1666666666666661</v>
      </c>
      <c r="E3666" s="96">
        <f>E3665/I3665*100</f>
        <v>25</v>
      </c>
      <c r="F3666" s="96">
        <f>F3665/I3665*100</f>
        <v>0</v>
      </c>
      <c r="G3666" s="96">
        <f>G3665/I3665*100</f>
        <v>0</v>
      </c>
      <c r="H3666" s="97">
        <f>H3665/I3665*100</f>
        <v>66.666666666666657</v>
      </c>
      <c r="I3666" s="167">
        <f t="shared" si="129"/>
        <v>99.999999999999986</v>
      </c>
      <c r="J3666" s="145">
        <f>J3665/I3665*100</f>
        <v>8.3333333333333321</v>
      </c>
      <c r="K3666" s="99">
        <f>K3665/I3665*100</f>
        <v>25</v>
      </c>
      <c r="L3666" s="74">
        <f>L3665/I3665*100</f>
        <v>0</v>
      </c>
    </row>
    <row r="3667" spans="1:12" s="37" customFormat="1" ht="11.45" customHeight="1" x14ac:dyDescent="0.15">
      <c r="A3667" s="298" t="s">
        <v>304</v>
      </c>
      <c r="B3667" s="301" t="s">
        <v>7</v>
      </c>
      <c r="C3667" s="53">
        <v>7</v>
      </c>
      <c r="D3667" s="53">
        <v>14</v>
      </c>
      <c r="E3667" s="53">
        <v>31</v>
      </c>
      <c r="F3667" s="53">
        <v>3</v>
      </c>
      <c r="G3667" s="53">
        <v>0</v>
      </c>
      <c r="H3667" s="53">
        <v>2</v>
      </c>
      <c r="I3667" s="34">
        <f t="shared" si="129"/>
        <v>57</v>
      </c>
      <c r="J3667" s="35">
        <f>C3667+D3667</f>
        <v>21</v>
      </c>
      <c r="K3667" s="33">
        <f>E3667</f>
        <v>31</v>
      </c>
      <c r="L3667" s="36">
        <f>SUM(F3667:G3667)</f>
        <v>3</v>
      </c>
    </row>
    <row r="3668" spans="1:12" s="37" customFormat="1" ht="11.45" customHeight="1" x14ac:dyDescent="0.15">
      <c r="A3668" s="299"/>
      <c r="B3668" s="302"/>
      <c r="C3668" s="67">
        <f>C3667/I3667*100</f>
        <v>12.280701754385964</v>
      </c>
      <c r="D3668" s="67">
        <f>D3667/I3667*100</f>
        <v>24.561403508771928</v>
      </c>
      <c r="E3668" s="67">
        <f>E3667/I3667*100</f>
        <v>54.385964912280706</v>
      </c>
      <c r="F3668" s="67">
        <f>F3667/I3667*100</f>
        <v>5.2631578947368416</v>
      </c>
      <c r="G3668" s="67">
        <f>G3667/I3667*100</f>
        <v>0</v>
      </c>
      <c r="H3668" s="68">
        <f>H3667/I3667*100</f>
        <v>3.5087719298245612</v>
      </c>
      <c r="I3668" s="69">
        <f t="shared" si="129"/>
        <v>100</v>
      </c>
      <c r="J3668" s="107">
        <f>J3667/I3667*100</f>
        <v>36.84210526315789</v>
      </c>
      <c r="K3668" s="51">
        <f>K3667/I3667*100</f>
        <v>54.385964912280706</v>
      </c>
      <c r="L3668" s="52">
        <f>L3667/I3667*100</f>
        <v>5.2631578947368416</v>
      </c>
    </row>
    <row r="3669" spans="1:12" s="37" customFormat="1" ht="11.45" customHeight="1" x14ac:dyDescent="0.15">
      <c r="A3669" s="299"/>
      <c r="B3669" s="303" t="s">
        <v>8</v>
      </c>
      <c r="C3669" s="53">
        <v>6</v>
      </c>
      <c r="D3669" s="53">
        <v>42</v>
      </c>
      <c r="E3669" s="53">
        <v>105</v>
      </c>
      <c r="F3669" s="53">
        <v>12</v>
      </c>
      <c r="G3669" s="53">
        <v>2</v>
      </c>
      <c r="H3669" s="53">
        <v>4</v>
      </c>
      <c r="I3669" s="54">
        <f t="shared" si="129"/>
        <v>171</v>
      </c>
      <c r="J3669" s="70">
        <f>C3669+D3669</f>
        <v>48</v>
      </c>
      <c r="K3669" s="56">
        <f>E3669</f>
        <v>105</v>
      </c>
      <c r="L3669" s="57">
        <f>SUM(F3669:G3669)</f>
        <v>14</v>
      </c>
    </row>
    <row r="3670" spans="1:12" s="37" customFormat="1" ht="11.45" customHeight="1" x14ac:dyDescent="0.15">
      <c r="A3670" s="299"/>
      <c r="B3670" s="303"/>
      <c r="C3670" s="72">
        <f>C3669/I3669*100</f>
        <v>3.5087719298245612</v>
      </c>
      <c r="D3670" s="72">
        <f>D3669/I3669*100</f>
        <v>24.561403508771928</v>
      </c>
      <c r="E3670" s="72">
        <f>E3669/I3669*100</f>
        <v>61.403508771929829</v>
      </c>
      <c r="F3670" s="72">
        <f>F3669/I3669*100</f>
        <v>7.0175438596491224</v>
      </c>
      <c r="G3670" s="72">
        <f>G3669/I3669*100</f>
        <v>1.1695906432748537</v>
      </c>
      <c r="H3670" s="73">
        <f>H3669/I3669*100</f>
        <v>2.3391812865497075</v>
      </c>
      <c r="I3670" s="69">
        <f t="shared" si="129"/>
        <v>100</v>
      </c>
      <c r="J3670" s="107">
        <f>J3669/I3669*100</f>
        <v>28.07017543859649</v>
      </c>
      <c r="K3670" s="51">
        <f>K3669/I3669*100</f>
        <v>61.403508771929829</v>
      </c>
      <c r="L3670" s="52">
        <f>L3669/I3669*100</f>
        <v>8.1871345029239766</v>
      </c>
    </row>
    <row r="3671" spans="1:12" s="37" customFormat="1" ht="11.45" customHeight="1" x14ac:dyDescent="0.15">
      <c r="A3671" s="299"/>
      <c r="B3671" s="304" t="s">
        <v>9</v>
      </c>
      <c r="C3671" s="53">
        <v>8</v>
      </c>
      <c r="D3671" s="53">
        <v>49</v>
      </c>
      <c r="E3671" s="53">
        <v>139</v>
      </c>
      <c r="F3671" s="53">
        <v>23</v>
      </c>
      <c r="G3671" s="53">
        <v>14</v>
      </c>
      <c r="H3671" s="53">
        <v>2</v>
      </c>
      <c r="I3671" s="54">
        <f t="shared" si="129"/>
        <v>235</v>
      </c>
      <c r="J3671" s="70">
        <f>C3671+D3671</f>
        <v>57</v>
      </c>
      <c r="K3671" s="56">
        <f>E3671</f>
        <v>139</v>
      </c>
      <c r="L3671" s="57">
        <f>SUM(F3671:G3671)</f>
        <v>37</v>
      </c>
    </row>
    <row r="3672" spans="1:12" s="37" customFormat="1" ht="11.45" customHeight="1" x14ac:dyDescent="0.15">
      <c r="A3672" s="299"/>
      <c r="B3672" s="302"/>
      <c r="C3672" s="67">
        <f>C3671/I3671*100</f>
        <v>3.4042553191489362</v>
      </c>
      <c r="D3672" s="67">
        <f>D3671/I3671*100</f>
        <v>20.851063829787233</v>
      </c>
      <c r="E3672" s="67">
        <f>E3671/I3671*100</f>
        <v>59.148936170212764</v>
      </c>
      <c r="F3672" s="67">
        <f>F3671/I3671*100</f>
        <v>9.787234042553191</v>
      </c>
      <c r="G3672" s="67">
        <f>G3671/I3671*100</f>
        <v>5.9574468085106389</v>
      </c>
      <c r="H3672" s="68">
        <f>H3671/I3671*100</f>
        <v>0.85106382978723405</v>
      </c>
      <c r="I3672" s="69">
        <f t="shared" si="129"/>
        <v>100</v>
      </c>
      <c r="J3672" s="107">
        <f>J3671/I3671*100</f>
        <v>24.25531914893617</v>
      </c>
      <c r="K3672" s="51">
        <f>K3671/I3671*100</f>
        <v>59.148936170212764</v>
      </c>
      <c r="L3672" s="52">
        <f>L3671/I3671*100</f>
        <v>15.74468085106383</v>
      </c>
    </row>
    <row r="3673" spans="1:12" s="37" customFormat="1" ht="11.45" customHeight="1" x14ac:dyDescent="0.15">
      <c r="A3673" s="299"/>
      <c r="B3673" s="303" t="s">
        <v>10</v>
      </c>
      <c r="C3673" s="53">
        <v>8</v>
      </c>
      <c r="D3673" s="53">
        <v>95</v>
      </c>
      <c r="E3673" s="53">
        <v>169</v>
      </c>
      <c r="F3673" s="53">
        <v>31</v>
      </c>
      <c r="G3673" s="53">
        <v>12</v>
      </c>
      <c r="H3673" s="53">
        <v>7</v>
      </c>
      <c r="I3673" s="54">
        <f t="shared" si="129"/>
        <v>322</v>
      </c>
      <c r="J3673" s="70">
        <f>C3673+D3673</f>
        <v>103</v>
      </c>
      <c r="K3673" s="56">
        <f>E3673</f>
        <v>169</v>
      </c>
      <c r="L3673" s="57">
        <f>SUM(F3673:G3673)</f>
        <v>43</v>
      </c>
    </row>
    <row r="3674" spans="1:12" s="37" customFormat="1" ht="11.45" customHeight="1" x14ac:dyDescent="0.15">
      <c r="A3674" s="299"/>
      <c r="B3674" s="303"/>
      <c r="C3674" s="72">
        <f>C3673/I3673*100</f>
        <v>2.4844720496894408</v>
      </c>
      <c r="D3674" s="72">
        <f>D3673/I3673*100</f>
        <v>29.503105590062113</v>
      </c>
      <c r="E3674" s="72">
        <f>E3673/I3673*100</f>
        <v>52.484472049689444</v>
      </c>
      <c r="F3674" s="72">
        <f>F3673/I3673*100</f>
        <v>9.6273291925465845</v>
      </c>
      <c r="G3674" s="72">
        <f>G3673/I3673*100</f>
        <v>3.7267080745341614</v>
      </c>
      <c r="H3674" s="73">
        <f>H3673/I3673*100</f>
        <v>2.1739130434782608</v>
      </c>
      <c r="I3674" s="69">
        <f t="shared" si="129"/>
        <v>100</v>
      </c>
      <c r="J3674" s="107">
        <f>J3673/I3673*100</f>
        <v>31.987577639751553</v>
      </c>
      <c r="K3674" s="51">
        <f>K3673/I3673*100</f>
        <v>52.484472049689444</v>
      </c>
      <c r="L3674" s="52">
        <f>L3673/I3673*100</f>
        <v>13.354037267080745</v>
      </c>
    </row>
    <row r="3675" spans="1:12" s="37" customFormat="1" ht="11.45" customHeight="1" x14ac:dyDescent="0.15">
      <c r="A3675" s="299"/>
      <c r="B3675" s="304" t="s">
        <v>11</v>
      </c>
      <c r="C3675" s="53">
        <v>10</v>
      </c>
      <c r="D3675" s="53">
        <v>103</v>
      </c>
      <c r="E3675" s="53">
        <v>199</v>
      </c>
      <c r="F3675" s="53">
        <v>37</v>
      </c>
      <c r="G3675" s="53">
        <v>13</v>
      </c>
      <c r="H3675" s="53">
        <v>12</v>
      </c>
      <c r="I3675" s="54">
        <f t="shared" si="129"/>
        <v>374</v>
      </c>
      <c r="J3675" s="70">
        <f>C3675+D3675</f>
        <v>113</v>
      </c>
      <c r="K3675" s="56">
        <f>E3675</f>
        <v>199</v>
      </c>
      <c r="L3675" s="57">
        <f>SUM(F3675:G3675)</f>
        <v>50</v>
      </c>
    </row>
    <row r="3676" spans="1:12" s="37" customFormat="1" ht="11.45" customHeight="1" x14ac:dyDescent="0.15">
      <c r="A3676" s="299"/>
      <c r="B3676" s="302"/>
      <c r="C3676" s="67">
        <f>C3675/I3675*100</f>
        <v>2.6737967914438503</v>
      </c>
      <c r="D3676" s="67">
        <f>D3675/I3675*100</f>
        <v>27.540106951871657</v>
      </c>
      <c r="E3676" s="67">
        <f>E3675/I3675*100</f>
        <v>53.208556149732622</v>
      </c>
      <c r="F3676" s="67">
        <f>F3675/I3675*100</f>
        <v>9.8930481283422473</v>
      </c>
      <c r="G3676" s="67">
        <f>G3675/I3675*100</f>
        <v>3.4759358288770055</v>
      </c>
      <c r="H3676" s="68">
        <f>H3675/I3675*100</f>
        <v>3.2085561497326207</v>
      </c>
      <c r="I3676" s="69">
        <f t="shared" si="129"/>
        <v>99.999999999999986</v>
      </c>
      <c r="J3676" s="107">
        <f>J3675/I3675*100</f>
        <v>30.213903743315505</v>
      </c>
      <c r="K3676" s="51">
        <f>K3675/I3675*100</f>
        <v>53.208556149732622</v>
      </c>
      <c r="L3676" s="52">
        <f>L3675/I3675*100</f>
        <v>13.368983957219251</v>
      </c>
    </row>
    <row r="3677" spans="1:12" s="37" customFormat="1" ht="11.45" customHeight="1" x14ac:dyDescent="0.15">
      <c r="A3677" s="299"/>
      <c r="B3677" s="303" t="s">
        <v>12</v>
      </c>
      <c r="C3677" s="53">
        <v>12</v>
      </c>
      <c r="D3677" s="53">
        <v>117</v>
      </c>
      <c r="E3677" s="53">
        <v>219</v>
      </c>
      <c r="F3677" s="53">
        <v>34</v>
      </c>
      <c r="G3677" s="53">
        <v>11</v>
      </c>
      <c r="H3677" s="53">
        <v>19</v>
      </c>
      <c r="I3677" s="54">
        <f t="shared" si="129"/>
        <v>412</v>
      </c>
      <c r="J3677" s="70">
        <f>C3677+D3677</f>
        <v>129</v>
      </c>
      <c r="K3677" s="56">
        <f>E3677</f>
        <v>219</v>
      </c>
      <c r="L3677" s="57">
        <f>SUM(F3677:G3677)</f>
        <v>45</v>
      </c>
    </row>
    <row r="3678" spans="1:12" s="37" customFormat="1" ht="11.45" customHeight="1" x14ac:dyDescent="0.15">
      <c r="A3678" s="299"/>
      <c r="B3678" s="303"/>
      <c r="C3678" s="72">
        <f>C3677/I3677*100</f>
        <v>2.912621359223301</v>
      </c>
      <c r="D3678" s="72">
        <f>D3677/I3677*100</f>
        <v>28.398058252427184</v>
      </c>
      <c r="E3678" s="72">
        <f>E3677/I3677*100</f>
        <v>53.155339805825243</v>
      </c>
      <c r="F3678" s="72">
        <f>F3677/I3677*100</f>
        <v>8.2524271844660202</v>
      </c>
      <c r="G3678" s="72">
        <f>G3677/I3677*100</f>
        <v>2.6699029126213589</v>
      </c>
      <c r="H3678" s="73">
        <f>H3677/I3677*100</f>
        <v>4.6116504854368934</v>
      </c>
      <c r="I3678" s="69">
        <f t="shared" si="129"/>
        <v>100</v>
      </c>
      <c r="J3678" s="107">
        <f>J3677/I3677*100</f>
        <v>31.310679611650489</v>
      </c>
      <c r="K3678" s="51">
        <f>K3677/I3677*100</f>
        <v>53.155339805825243</v>
      </c>
      <c r="L3678" s="52">
        <f>L3677/I3677*100</f>
        <v>10.922330097087379</v>
      </c>
    </row>
    <row r="3679" spans="1:12" s="37" customFormat="1" ht="11.45" customHeight="1" x14ac:dyDescent="0.15">
      <c r="A3679" s="299"/>
      <c r="B3679" s="304" t="s">
        <v>13</v>
      </c>
      <c r="C3679" s="53">
        <v>28</v>
      </c>
      <c r="D3679" s="53">
        <v>134</v>
      </c>
      <c r="E3679" s="53">
        <v>253</v>
      </c>
      <c r="F3679" s="53">
        <v>23</v>
      </c>
      <c r="G3679" s="53">
        <v>14</v>
      </c>
      <c r="H3679" s="53">
        <v>57</v>
      </c>
      <c r="I3679" s="54">
        <f t="shared" si="129"/>
        <v>509</v>
      </c>
      <c r="J3679" s="70">
        <f>C3679+D3679</f>
        <v>162</v>
      </c>
      <c r="K3679" s="56">
        <f>E3679</f>
        <v>253</v>
      </c>
      <c r="L3679" s="57">
        <f>SUM(F3679:G3679)</f>
        <v>37</v>
      </c>
    </row>
    <row r="3680" spans="1:12" s="37" customFormat="1" ht="11.45" customHeight="1" x14ac:dyDescent="0.15">
      <c r="A3680" s="299"/>
      <c r="B3680" s="302"/>
      <c r="C3680" s="67">
        <f>C3679/I3679*100</f>
        <v>5.5009823182711202</v>
      </c>
      <c r="D3680" s="67">
        <f>D3679/I3679*100</f>
        <v>26.326129666011788</v>
      </c>
      <c r="E3680" s="67">
        <f>E3679/I3679*100</f>
        <v>49.705304518664043</v>
      </c>
      <c r="F3680" s="67">
        <f>F3679/I3679*100</f>
        <v>4.5186640471512778</v>
      </c>
      <c r="G3680" s="67">
        <f>G3679/I3679*100</f>
        <v>2.7504911591355601</v>
      </c>
      <c r="H3680" s="68">
        <f>H3679/I3679*100</f>
        <v>11.198428290766209</v>
      </c>
      <c r="I3680" s="69">
        <f t="shared" si="129"/>
        <v>100</v>
      </c>
      <c r="J3680" s="107">
        <f>J3679/I3679*100</f>
        <v>31.827111984282908</v>
      </c>
      <c r="K3680" s="51">
        <f>K3679/I3679*100</f>
        <v>49.705304518664043</v>
      </c>
      <c r="L3680" s="52">
        <f>L3679/I3679*100</f>
        <v>7.269155206286837</v>
      </c>
    </row>
    <row r="3681" spans="1:12" s="37" customFormat="1" ht="11.45" customHeight="1" x14ac:dyDescent="0.15">
      <c r="A3681" s="299"/>
      <c r="B3681" s="303" t="s">
        <v>25</v>
      </c>
      <c r="C3681" s="53">
        <v>1</v>
      </c>
      <c r="D3681" s="53">
        <v>1</v>
      </c>
      <c r="E3681" s="53">
        <v>5</v>
      </c>
      <c r="F3681" s="53">
        <v>0</v>
      </c>
      <c r="G3681" s="53">
        <v>0</v>
      </c>
      <c r="H3681" s="53">
        <v>15</v>
      </c>
      <c r="I3681" s="54">
        <f t="shared" si="129"/>
        <v>22</v>
      </c>
      <c r="J3681" s="70">
        <f>C3681+D3681</f>
        <v>2</v>
      </c>
      <c r="K3681" s="56">
        <f>E3681</f>
        <v>5</v>
      </c>
      <c r="L3681" s="57">
        <f>SUM(F3681:G3681)</f>
        <v>0</v>
      </c>
    </row>
    <row r="3682" spans="1:12" s="37" customFormat="1" ht="11.45" customHeight="1" thickBot="1" x14ac:dyDescent="0.2">
      <c r="A3682" s="300"/>
      <c r="B3682" s="305"/>
      <c r="C3682" s="96">
        <f>C3681/I3681*100</f>
        <v>4.5454545454545459</v>
      </c>
      <c r="D3682" s="96">
        <f>D3681/I3681*100</f>
        <v>4.5454545454545459</v>
      </c>
      <c r="E3682" s="96">
        <f>E3681/I3681*100</f>
        <v>22.727272727272727</v>
      </c>
      <c r="F3682" s="96">
        <f>F3681/I3681*100</f>
        <v>0</v>
      </c>
      <c r="G3682" s="96">
        <f>G3681/I3681*100</f>
        <v>0</v>
      </c>
      <c r="H3682" s="97">
        <f>H3681/I3681*100</f>
        <v>68.181818181818173</v>
      </c>
      <c r="I3682" s="167">
        <f t="shared" si="129"/>
        <v>100</v>
      </c>
      <c r="J3682" s="145">
        <f>J3681/I3681*100</f>
        <v>9.0909090909090917</v>
      </c>
      <c r="K3682" s="99">
        <f>K3681/I3681*100</f>
        <v>22.727272727272727</v>
      </c>
      <c r="L3682" s="74">
        <f>L3681/I3681*100</f>
        <v>0</v>
      </c>
    </row>
    <row r="3683" spans="1:12" s="37" customFormat="1" ht="11.45" customHeight="1" thickBot="1" x14ac:dyDescent="0.2">
      <c r="A3683" s="306" t="s">
        <v>305</v>
      </c>
      <c r="B3683" s="301" t="s">
        <v>24</v>
      </c>
      <c r="C3683" s="53">
        <v>13</v>
      </c>
      <c r="D3683" s="53">
        <v>58</v>
      </c>
      <c r="E3683" s="53">
        <v>142</v>
      </c>
      <c r="F3683" s="53">
        <v>14</v>
      </c>
      <c r="G3683" s="53">
        <v>7</v>
      </c>
      <c r="H3683" s="53">
        <v>13</v>
      </c>
      <c r="I3683" s="34">
        <f t="shared" si="129"/>
        <v>247</v>
      </c>
      <c r="J3683" s="35">
        <f>C3683+D3683</f>
        <v>71</v>
      </c>
      <c r="K3683" s="33">
        <f>E3683</f>
        <v>142</v>
      </c>
      <c r="L3683" s="36">
        <f>SUM(F3683:G3683)</f>
        <v>21</v>
      </c>
    </row>
    <row r="3684" spans="1:12" s="37" customFormat="1" ht="11.45" customHeight="1" thickTop="1" thickBot="1" x14ac:dyDescent="0.2">
      <c r="A3684" s="307"/>
      <c r="B3684" s="302"/>
      <c r="C3684" s="67">
        <f>C3683/I3683*100</f>
        <v>5.2631578947368416</v>
      </c>
      <c r="D3684" s="67">
        <f>D3683/I3683*100</f>
        <v>23.481781376518217</v>
      </c>
      <c r="E3684" s="67">
        <f>E3683/I3683*100</f>
        <v>57.48987854251012</v>
      </c>
      <c r="F3684" s="67">
        <f>F3683/I3683*100</f>
        <v>5.668016194331984</v>
      </c>
      <c r="G3684" s="67">
        <f>G3683/I3683*100</f>
        <v>2.834008097165992</v>
      </c>
      <c r="H3684" s="68">
        <f>H3683/I3683*100</f>
        <v>5.2631578947368416</v>
      </c>
      <c r="I3684" s="69">
        <f t="shared" si="129"/>
        <v>99.999999999999986</v>
      </c>
      <c r="J3684" s="107">
        <f>J3683/I3683*100</f>
        <v>28.74493927125506</v>
      </c>
      <c r="K3684" s="51">
        <f>K3683/I3683*100</f>
        <v>57.48987854251012</v>
      </c>
      <c r="L3684" s="52">
        <f>L3683/I3683*100</f>
        <v>8.5020242914979747</v>
      </c>
    </row>
    <row r="3685" spans="1:12" s="37" customFormat="1" ht="11.45" customHeight="1" thickTop="1" thickBot="1" x14ac:dyDescent="0.2">
      <c r="A3685" s="307"/>
      <c r="B3685" s="303" t="s">
        <v>3</v>
      </c>
      <c r="C3685" s="53">
        <v>5</v>
      </c>
      <c r="D3685" s="53">
        <v>44</v>
      </c>
      <c r="E3685" s="53">
        <v>68</v>
      </c>
      <c r="F3685" s="53">
        <v>18</v>
      </c>
      <c r="G3685" s="53">
        <v>7</v>
      </c>
      <c r="H3685" s="53">
        <v>12</v>
      </c>
      <c r="I3685" s="54">
        <f t="shared" si="129"/>
        <v>154</v>
      </c>
      <c r="J3685" s="70">
        <f>C3685+D3685</f>
        <v>49</v>
      </c>
      <c r="K3685" s="56">
        <f>E3685</f>
        <v>68</v>
      </c>
      <c r="L3685" s="57">
        <f>SUM(F3685:G3685)</f>
        <v>25</v>
      </c>
    </row>
    <row r="3686" spans="1:12" s="37" customFormat="1" ht="11.45" customHeight="1" thickTop="1" thickBot="1" x14ac:dyDescent="0.2">
      <c r="A3686" s="307"/>
      <c r="B3686" s="303"/>
      <c r="C3686" s="72">
        <f>C3685/I3685*100</f>
        <v>3.2467532467532463</v>
      </c>
      <c r="D3686" s="72">
        <f>D3685/I3685*100</f>
        <v>28.571428571428569</v>
      </c>
      <c r="E3686" s="72">
        <f>E3685/I3685*100</f>
        <v>44.155844155844157</v>
      </c>
      <c r="F3686" s="72">
        <f>F3685/I3685*100</f>
        <v>11.688311688311687</v>
      </c>
      <c r="G3686" s="72">
        <f>G3685/I3685*100</f>
        <v>4.5454545454545459</v>
      </c>
      <c r="H3686" s="73">
        <f>H3685/I3685*100</f>
        <v>7.7922077922077921</v>
      </c>
      <c r="I3686" s="69">
        <f t="shared" si="129"/>
        <v>100</v>
      </c>
      <c r="J3686" s="107">
        <f>J3685/I3685*100</f>
        <v>31.818181818181817</v>
      </c>
      <c r="K3686" s="51">
        <f>K3685/I3685*100</f>
        <v>44.155844155844157</v>
      </c>
      <c r="L3686" s="52">
        <f>L3685/I3685*100</f>
        <v>16.233766233766232</v>
      </c>
    </row>
    <row r="3687" spans="1:12" s="37" customFormat="1" ht="11.45" customHeight="1" thickTop="1" thickBot="1" x14ac:dyDescent="0.2">
      <c r="A3687" s="307"/>
      <c r="B3687" s="304" t="s">
        <v>14</v>
      </c>
      <c r="C3687" s="53">
        <v>19</v>
      </c>
      <c r="D3687" s="53">
        <v>219</v>
      </c>
      <c r="E3687" s="53">
        <v>459</v>
      </c>
      <c r="F3687" s="53">
        <v>80</v>
      </c>
      <c r="G3687" s="53">
        <v>30</v>
      </c>
      <c r="H3687" s="53">
        <v>17</v>
      </c>
      <c r="I3687" s="54">
        <f t="shared" si="129"/>
        <v>824</v>
      </c>
      <c r="J3687" s="70">
        <f>C3687+D3687</f>
        <v>238</v>
      </c>
      <c r="K3687" s="56">
        <f>E3687</f>
        <v>459</v>
      </c>
      <c r="L3687" s="57">
        <f>SUM(F3687:G3687)</f>
        <v>110</v>
      </c>
    </row>
    <row r="3688" spans="1:12" s="37" customFormat="1" ht="11.45" customHeight="1" thickTop="1" thickBot="1" x14ac:dyDescent="0.2">
      <c r="A3688" s="307"/>
      <c r="B3688" s="302"/>
      <c r="C3688" s="67">
        <f>C3687/I3687*100</f>
        <v>2.3058252427184467</v>
      </c>
      <c r="D3688" s="67">
        <f>D3687/I3687*100</f>
        <v>26.577669902912621</v>
      </c>
      <c r="E3688" s="67">
        <f>E3687/I3687*100</f>
        <v>55.703883495145632</v>
      </c>
      <c r="F3688" s="67">
        <f>F3687/I3687*100</f>
        <v>9.7087378640776691</v>
      </c>
      <c r="G3688" s="67">
        <f>G3687/I3687*100</f>
        <v>3.6407766990291259</v>
      </c>
      <c r="H3688" s="68">
        <f>H3687/I3687*100</f>
        <v>2.063106796116505</v>
      </c>
      <c r="I3688" s="69">
        <f t="shared" si="129"/>
        <v>100.00000000000001</v>
      </c>
      <c r="J3688" s="107">
        <f>J3687/I3687*100</f>
        <v>28.883495145631066</v>
      </c>
      <c r="K3688" s="51">
        <f>K3687/I3687*100</f>
        <v>55.703883495145632</v>
      </c>
      <c r="L3688" s="52">
        <f>L3687/I3687*100</f>
        <v>13.349514563106796</v>
      </c>
    </row>
    <row r="3689" spans="1:12" s="37" customFormat="1" ht="11.45" customHeight="1" thickTop="1" thickBot="1" x14ac:dyDescent="0.2">
      <c r="A3689" s="307"/>
      <c r="B3689" s="303" t="s">
        <v>15</v>
      </c>
      <c r="C3689" s="53">
        <v>5</v>
      </c>
      <c r="D3689" s="53">
        <v>74</v>
      </c>
      <c r="E3689" s="53">
        <v>106</v>
      </c>
      <c r="F3689" s="53">
        <v>7</v>
      </c>
      <c r="G3689" s="53">
        <v>0</v>
      </c>
      <c r="H3689" s="53">
        <v>6</v>
      </c>
      <c r="I3689" s="54">
        <f t="shared" si="129"/>
        <v>198</v>
      </c>
      <c r="J3689" s="70">
        <f>C3689+D3689</f>
        <v>79</v>
      </c>
      <c r="K3689" s="56">
        <f>E3689</f>
        <v>106</v>
      </c>
      <c r="L3689" s="57">
        <f>SUM(F3689:G3689)</f>
        <v>7</v>
      </c>
    </row>
    <row r="3690" spans="1:12" s="37" customFormat="1" ht="11.45" customHeight="1" thickTop="1" thickBot="1" x14ac:dyDescent="0.2">
      <c r="A3690" s="307"/>
      <c r="B3690" s="303"/>
      <c r="C3690" s="72">
        <f>C3689/I3689*100</f>
        <v>2.5252525252525251</v>
      </c>
      <c r="D3690" s="72">
        <f>D3689/I3689*100</f>
        <v>37.373737373737377</v>
      </c>
      <c r="E3690" s="72">
        <f>E3689/I3689*100</f>
        <v>53.535353535353536</v>
      </c>
      <c r="F3690" s="72">
        <f>F3689/I3689*100</f>
        <v>3.535353535353535</v>
      </c>
      <c r="G3690" s="72">
        <f>G3689/I3689*100</f>
        <v>0</v>
      </c>
      <c r="H3690" s="73">
        <f>H3689/I3689*100</f>
        <v>3.0303030303030303</v>
      </c>
      <c r="I3690" s="69">
        <f t="shared" si="129"/>
        <v>100.00000000000001</v>
      </c>
      <c r="J3690" s="107">
        <f>J3689/I3689*100</f>
        <v>39.898989898989903</v>
      </c>
      <c r="K3690" s="51">
        <f>K3689/I3689*100</f>
        <v>53.535353535353536</v>
      </c>
      <c r="L3690" s="52">
        <f>L3689/I3689*100</f>
        <v>3.535353535353535</v>
      </c>
    </row>
    <row r="3691" spans="1:12" s="37" customFormat="1" ht="11.45" customHeight="1" thickTop="1" thickBot="1" x14ac:dyDescent="0.2">
      <c r="A3691" s="307"/>
      <c r="B3691" s="304" t="s">
        <v>26</v>
      </c>
      <c r="C3691" s="53">
        <v>6</v>
      </c>
      <c r="D3691" s="53">
        <v>22</v>
      </c>
      <c r="E3691" s="53">
        <v>36</v>
      </c>
      <c r="F3691" s="53">
        <v>4</v>
      </c>
      <c r="G3691" s="53">
        <v>0</v>
      </c>
      <c r="H3691" s="53">
        <v>2</v>
      </c>
      <c r="I3691" s="54">
        <f t="shared" si="129"/>
        <v>70</v>
      </c>
      <c r="J3691" s="70">
        <f>C3691+D3691</f>
        <v>28</v>
      </c>
      <c r="K3691" s="56">
        <f>E3691</f>
        <v>36</v>
      </c>
      <c r="L3691" s="57">
        <f>SUM(F3691:G3691)</f>
        <v>4</v>
      </c>
    </row>
    <row r="3692" spans="1:12" s="37" customFormat="1" ht="11.45" customHeight="1" thickTop="1" thickBot="1" x14ac:dyDescent="0.2">
      <c r="A3692" s="307"/>
      <c r="B3692" s="302"/>
      <c r="C3692" s="67">
        <f>C3691/I3691*100</f>
        <v>8.5714285714285712</v>
      </c>
      <c r="D3692" s="67">
        <f>D3691/I3691*100</f>
        <v>31.428571428571427</v>
      </c>
      <c r="E3692" s="67">
        <f>E3691/I3691*100</f>
        <v>51.428571428571423</v>
      </c>
      <c r="F3692" s="67">
        <f>F3691/I3691*100</f>
        <v>5.7142857142857144</v>
      </c>
      <c r="G3692" s="67">
        <f>G3691/I3691*100</f>
        <v>0</v>
      </c>
      <c r="H3692" s="68">
        <f>H3691/I3691*100</f>
        <v>2.8571428571428572</v>
      </c>
      <c r="I3692" s="69">
        <f t="shared" si="129"/>
        <v>99.999999999999986</v>
      </c>
      <c r="J3692" s="107">
        <f>J3691/I3691*100</f>
        <v>40</v>
      </c>
      <c r="K3692" s="51">
        <f>K3691/I3691*100</f>
        <v>51.428571428571423</v>
      </c>
      <c r="L3692" s="52">
        <f>L3691/I3691*100</f>
        <v>5.7142857142857144</v>
      </c>
    </row>
    <row r="3693" spans="1:12" ht="11.45" customHeight="1" thickTop="1" thickBot="1" x14ac:dyDescent="0.2">
      <c r="A3693" s="307"/>
      <c r="B3693" s="303" t="s">
        <v>27</v>
      </c>
      <c r="C3693" s="53">
        <v>23</v>
      </c>
      <c r="D3693" s="53">
        <v>114</v>
      </c>
      <c r="E3693" s="53">
        <v>239</v>
      </c>
      <c r="F3693" s="53">
        <v>28</v>
      </c>
      <c r="G3693" s="53">
        <v>20</v>
      </c>
      <c r="H3693" s="53">
        <v>42</v>
      </c>
      <c r="I3693" s="54">
        <f t="shared" si="129"/>
        <v>466</v>
      </c>
      <c r="J3693" s="70">
        <f>C3693+D3693</f>
        <v>137</v>
      </c>
      <c r="K3693" s="56">
        <f>E3693</f>
        <v>239</v>
      </c>
      <c r="L3693" s="57">
        <f>SUM(F3693:G3693)</f>
        <v>48</v>
      </c>
    </row>
    <row r="3694" spans="1:12" ht="11.45" customHeight="1" thickTop="1" thickBot="1" x14ac:dyDescent="0.2">
      <c r="A3694" s="307"/>
      <c r="B3694" s="303"/>
      <c r="C3694" s="72">
        <f>C3693/I3693*100</f>
        <v>4.9356223175965663</v>
      </c>
      <c r="D3694" s="72">
        <f>D3693/I3693*100</f>
        <v>24.463519313304722</v>
      </c>
      <c r="E3694" s="72">
        <f>E3693/I3693*100</f>
        <v>51.287553648068673</v>
      </c>
      <c r="F3694" s="72">
        <f>F3693/I3693*100</f>
        <v>6.0085836909871242</v>
      </c>
      <c r="G3694" s="72">
        <f>G3693/I3693*100</f>
        <v>4.2918454935622314</v>
      </c>
      <c r="H3694" s="73">
        <f>H3693/I3693*100</f>
        <v>9.0128755364806867</v>
      </c>
      <c r="I3694" s="69">
        <f t="shared" si="129"/>
        <v>100.00000000000001</v>
      </c>
      <c r="J3694" s="107">
        <f>J3693/I3693*100</f>
        <v>29.399141630901287</v>
      </c>
      <c r="K3694" s="51">
        <f>K3693/I3693*100</f>
        <v>51.287553648068673</v>
      </c>
      <c r="L3694" s="52">
        <f>L3693/I3693*100</f>
        <v>10.300429184549357</v>
      </c>
    </row>
    <row r="3695" spans="1:12" ht="11.45" customHeight="1" thickTop="1" thickBot="1" x14ac:dyDescent="0.2">
      <c r="A3695" s="307"/>
      <c r="B3695" s="304" t="s">
        <v>0</v>
      </c>
      <c r="C3695" s="53">
        <v>7</v>
      </c>
      <c r="D3695" s="53">
        <v>18</v>
      </c>
      <c r="E3695" s="53">
        <v>55</v>
      </c>
      <c r="F3695" s="53">
        <v>12</v>
      </c>
      <c r="G3695" s="53">
        <v>1</v>
      </c>
      <c r="H3695" s="53">
        <v>8</v>
      </c>
      <c r="I3695" s="54">
        <f t="shared" si="129"/>
        <v>101</v>
      </c>
      <c r="J3695" s="70">
        <f>C3695+D3695</f>
        <v>25</v>
      </c>
      <c r="K3695" s="56">
        <f>E3695</f>
        <v>55</v>
      </c>
      <c r="L3695" s="57">
        <f>SUM(F3695:G3695)</f>
        <v>13</v>
      </c>
    </row>
    <row r="3696" spans="1:12" ht="11.45" customHeight="1" thickTop="1" thickBot="1" x14ac:dyDescent="0.2">
      <c r="A3696" s="307"/>
      <c r="B3696" s="302"/>
      <c r="C3696" s="67">
        <f>C3695/I3695*100</f>
        <v>6.9306930693069315</v>
      </c>
      <c r="D3696" s="67">
        <f>D3695/I3695*100</f>
        <v>17.82178217821782</v>
      </c>
      <c r="E3696" s="67">
        <f>E3695/I3695*100</f>
        <v>54.455445544554458</v>
      </c>
      <c r="F3696" s="67">
        <f>F3695/I3695*100</f>
        <v>11.881188118811881</v>
      </c>
      <c r="G3696" s="67">
        <f>G3695/I3695*100</f>
        <v>0.99009900990099009</v>
      </c>
      <c r="H3696" s="68">
        <f>H3695/I3695*100</f>
        <v>7.9207920792079207</v>
      </c>
      <c r="I3696" s="69">
        <f t="shared" si="129"/>
        <v>100</v>
      </c>
      <c r="J3696" s="107">
        <f>J3695/I3695*100</f>
        <v>24.752475247524753</v>
      </c>
      <c r="K3696" s="51">
        <f>K3695/I3695*100</f>
        <v>54.455445544554458</v>
      </c>
      <c r="L3696" s="52">
        <f>L3695/I3695*100</f>
        <v>12.871287128712872</v>
      </c>
    </row>
    <row r="3697" spans="1:12" ht="11.45" customHeight="1" thickTop="1" thickBot="1" x14ac:dyDescent="0.2">
      <c r="A3697" s="307"/>
      <c r="B3697" s="303" t="s">
        <v>25</v>
      </c>
      <c r="C3697" s="53">
        <v>2</v>
      </c>
      <c r="D3697" s="53">
        <v>6</v>
      </c>
      <c r="E3697" s="53">
        <v>15</v>
      </c>
      <c r="F3697" s="53">
        <v>0</v>
      </c>
      <c r="G3697" s="53">
        <v>1</v>
      </c>
      <c r="H3697" s="53">
        <v>18</v>
      </c>
      <c r="I3697" s="54">
        <f t="shared" si="129"/>
        <v>42</v>
      </c>
      <c r="J3697" s="70">
        <f>C3697+D3697</f>
        <v>8</v>
      </c>
      <c r="K3697" s="56">
        <f>E3697</f>
        <v>15</v>
      </c>
      <c r="L3697" s="57">
        <f>SUM(F3697:G3697)</f>
        <v>1</v>
      </c>
    </row>
    <row r="3698" spans="1:12" ht="11.45" customHeight="1" thickTop="1" thickBot="1" x14ac:dyDescent="0.2">
      <c r="A3698" s="308"/>
      <c r="B3698" s="305"/>
      <c r="C3698" s="96">
        <f>C3697/I3697*100</f>
        <v>4.7619047619047619</v>
      </c>
      <c r="D3698" s="96">
        <f>D3697/I3697*100</f>
        <v>14.285714285714285</v>
      </c>
      <c r="E3698" s="96">
        <f>E3697/I3697*100</f>
        <v>35.714285714285715</v>
      </c>
      <c r="F3698" s="96">
        <f>F3697/I3697*100</f>
        <v>0</v>
      </c>
      <c r="G3698" s="96">
        <f>G3697/I3697*100</f>
        <v>2.3809523809523809</v>
      </c>
      <c r="H3698" s="97">
        <f>H3697/I3697*100</f>
        <v>42.857142857142854</v>
      </c>
      <c r="I3698" s="167">
        <f t="shared" si="129"/>
        <v>100</v>
      </c>
      <c r="J3698" s="145">
        <f>J3697/I3697*100</f>
        <v>19.047619047619047</v>
      </c>
      <c r="K3698" s="99">
        <f>K3697/I3697*100</f>
        <v>35.714285714285715</v>
      </c>
      <c r="L3698" s="74">
        <f>L3697/I3697*100</f>
        <v>2.3809523809523809</v>
      </c>
    </row>
    <row r="3699" spans="1:12" ht="11.45" customHeight="1" x14ac:dyDescent="0.15">
      <c r="A3699" s="298" t="s">
        <v>22</v>
      </c>
      <c r="B3699" s="301" t="s">
        <v>28</v>
      </c>
      <c r="C3699" s="53">
        <v>13</v>
      </c>
      <c r="D3699" s="53">
        <v>51</v>
      </c>
      <c r="E3699" s="53">
        <v>120</v>
      </c>
      <c r="F3699" s="53">
        <v>19</v>
      </c>
      <c r="G3699" s="53">
        <v>13</v>
      </c>
      <c r="H3699" s="53">
        <v>19</v>
      </c>
      <c r="I3699" s="34">
        <f t="shared" si="129"/>
        <v>235</v>
      </c>
      <c r="J3699" s="35">
        <f>C3699+D3699</f>
        <v>64</v>
      </c>
      <c r="K3699" s="33">
        <f>E3699</f>
        <v>120</v>
      </c>
      <c r="L3699" s="36">
        <f>SUM(F3699:G3699)</f>
        <v>32</v>
      </c>
    </row>
    <row r="3700" spans="1:12" ht="11.45" customHeight="1" x14ac:dyDescent="0.15">
      <c r="A3700" s="299"/>
      <c r="B3700" s="302"/>
      <c r="C3700" s="67">
        <f>C3699/I3699*100</f>
        <v>5.5319148936170208</v>
      </c>
      <c r="D3700" s="67">
        <f>D3699/I3699*100</f>
        <v>21.702127659574469</v>
      </c>
      <c r="E3700" s="67">
        <f>E3699/I3699*100</f>
        <v>51.063829787234042</v>
      </c>
      <c r="F3700" s="67">
        <f>F3699/I3699*100</f>
        <v>8.085106382978724</v>
      </c>
      <c r="G3700" s="67">
        <f>G3699/I3699*100</f>
        <v>5.5319148936170208</v>
      </c>
      <c r="H3700" s="68">
        <f>H3699/I3699*100</f>
        <v>8.085106382978724</v>
      </c>
      <c r="I3700" s="69">
        <f t="shared" si="129"/>
        <v>100</v>
      </c>
      <c r="J3700" s="107">
        <f>J3699/I3699*100</f>
        <v>27.23404255319149</v>
      </c>
      <c r="K3700" s="51">
        <f>K3699/I3699*100</f>
        <v>51.063829787234042</v>
      </c>
      <c r="L3700" s="52">
        <f>L3699/I3699*100</f>
        <v>13.617021276595745</v>
      </c>
    </row>
    <row r="3701" spans="1:12" ht="11.45" customHeight="1" x14ac:dyDescent="0.15">
      <c r="A3701" s="299"/>
      <c r="B3701" s="303" t="s">
        <v>29</v>
      </c>
      <c r="C3701" s="53">
        <v>19</v>
      </c>
      <c r="D3701" s="53">
        <v>91</v>
      </c>
      <c r="E3701" s="53">
        <v>170</v>
      </c>
      <c r="F3701" s="53">
        <v>28</v>
      </c>
      <c r="G3701" s="53">
        <v>9</v>
      </c>
      <c r="H3701" s="53">
        <v>20</v>
      </c>
      <c r="I3701" s="54">
        <f t="shared" si="129"/>
        <v>337</v>
      </c>
      <c r="J3701" s="70">
        <f>C3701+D3701</f>
        <v>110</v>
      </c>
      <c r="K3701" s="56">
        <f>E3701</f>
        <v>170</v>
      </c>
      <c r="L3701" s="57">
        <f>SUM(F3701:G3701)</f>
        <v>37</v>
      </c>
    </row>
    <row r="3702" spans="1:12" ht="11.45" customHeight="1" x14ac:dyDescent="0.15">
      <c r="A3702" s="299"/>
      <c r="B3702" s="303"/>
      <c r="C3702" s="72">
        <f>C3701/I3701*100</f>
        <v>5.637982195845697</v>
      </c>
      <c r="D3702" s="72">
        <f>D3701/I3701*100</f>
        <v>27.002967359050444</v>
      </c>
      <c r="E3702" s="72">
        <f>E3701/I3701*100</f>
        <v>50.445103857566764</v>
      </c>
      <c r="F3702" s="72">
        <f>F3701/I3701*100</f>
        <v>8.3086053412462899</v>
      </c>
      <c r="G3702" s="72">
        <f>G3701/I3701*100</f>
        <v>2.6706231454005933</v>
      </c>
      <c r="H3702" s="73">
        <f>H3701/I3701*100</f>
        <v>5.9347181008902083</v>
      </c>
      <c r="I3702" s="69">
        <f>SUM(C3702:H3702)</f>
        <v>100</v>
      </c>
      <c r="J3702" s="107">
        <f>J3701/I3701*100</f>
        <v>32.640949554896146</v>
      </c>
      <c r="K3702" s="51">
        <f>K3701/I3701*100</f>
        <v>50.445103857566764</v>
      </c>
      <c r="L3702" s="52">
        <f>L3701/I3701*100</f>
        <v>10.979228486646884</v>
      </c>
    </row>
    <row r="3703" spans="1:12" ht="11.45" customHeight="1" x14ac:dyDescent="0.15">
      <c r="A3703" s="299"/>
      <c r="B3703" s="304" t="s">
        <v>30</v>
      </c>
      <c r="C3703" s="53">
        <v>26</v>
      </c>
      <c r="D3703" s="53">
        <v>263</v>
      </c>
      <c r="E3703" s="53">
        <v>536</v>
      </c>
      <c r="F3703" s="53">
        <v>69</v>
      </c>
      <c r="G3703" s="53">
        <v>31</v>
      </c>
      <c r="H3703" s="53">
        <v>34</v>
      </c>
      <c r="I3703" s="54">
        <f t="shared" si="129"/>
        <v>959</v>
      </c>
      <c r="J3703" s="70">
        <f>C3703+D3703</f>
        <v>289</v>
      </c>
      <c r="K3703" s="56">
        <f>E3703</f>
        <v>536</v>
      </c>
      <c r="L3703" s="57">
        <f>SUM(F3703:G3703)</f>
        <v>100</v>
      </c>
    </row>
    <row r="3704" spans="1:12" ht="11.45" customHeight="1" x14ac:dyDescent="0.15">
      <c r="A3704" s="299"/>
      <c r="B3704" s="302"/>
      <c r="C3704" s="67">
        <f>C3703/I3703*100</f>
        <v>2.7111574556830034</v>
      </c>
      <c r="D3704" s="67">
        <f>D3703/I3703*100</f>
        <v>27.424400417101147</v>
      </c>
      <c r="E3704" s="67">
        <f>E3703/I3703*100</f>
        <v>55.891553701772679</v>
      </c>
      <c r="F3704" s="67">
        <f>F3703/I3703*100</f>
        <v>7.1949947862356618</v>
      </c>
      <c r="G3704" s="67">
        <f>G3703/I3703*100</f>
        <v>3.2325338894681961</v>
      </c>
      <c r="H3704" s="68">
        <f>H3703/I3703*100</f>
        <v>3.5453597497393115</v>
      </c>
      <c r="I3704" s="69">
        <f t="shared" si="129"/>
        <v>100</v>
      </c>
      <c r="J3704" s="107">
        <f>J3703/I3703*100</f>
        <v>30.135557872784151</v>
      </c>
      <c r="K3704" s="51">
        <f>K3703/I3703*100</f>
        <v>55.891553701772679</v>
      </c>
      <c r="L3704" s="52">
        <f>L3703/I3703*100</f>
        <v>10.427528675703858</v>
      </c>
    </row>
    <row r="3705" spans="1:12" ht="11.45" customHeight="1" x14ac:dyDescent="0.15">
      <c r="A3705" s="299"/>
      <c r="B3705" s="303" t="s">
        <v>31</v>
      </c>
      <c r="C3705" s="53">
        <v>14</v>
      </c>
      <c r="D3705" s="53">
        <v>111</v>
      </c>
      <c r="E3705" s="53">
        <v>212</v>
      </c>
      <c r="F3705" s="53">
        <v>34</v>
      </c>
      <c r="G3705" s="53">
        <v>10</v>
      </c>
      <c r="H3705" s="53">
        <v>16</v>
      </c>
      <c r="I3705" s="54">
        <f t="shared" si="129"/>
        <v>397</v>
      </c>
      <c r="J3705" s="70">
        <f>C3705+D3705</f>
        <v>125</v>
      </c>
      <c r="K3705" s="56">
        <f>E3705</f>
        <v>212</v>
      </c>
      <c r="L3705" s="57">
        <f>SUM(F3705:G3705)</f>
        <v>44</v>
      </c>
    </row>
    <row r="3706" spans="1:12" ht="11.45" customHeight="1" x14ac:dyDescent="0.15">
      <c r="A3706" s="299"/>
      <c r="B3706" s="303"/>
      <c r="C3706" s="72">
        <f>C3705/I3705*100</f>
        <v>3.5264483627204033</v>
      </c>
      <c r="D3706" s="72">
        <f>D3705/I3705*100</f>
        <v>27.95969773299748</v>
      </c>
      <c r="E3706" s="72">
        <f>E3705/I3705*100</f>
        <v>53.40050377833753</v>
      </c>
      <c r="F3706" s="72">
        <f>F3705/I3705*100</f>
        <v>8.5642317380352644</v>
      </c>
      <c r="G3706" s="72">
        <f>G3705/I3705*100</f>
        <v>2.518891687657431</v>
      </c>
      <c r="H3706" s="73">
        <f>H3705/I3705*100</f>
        <v>4.0302267002518892</v>
      </c>
      <c r="I3706" s="69">
        <f t="shared" si="129"/>
        <v>100</v>
      </c>
      <c r="J3706" s="107">
        <f>J3705/I3705*100</f>
        <v>31.486146095717881</v>
      </c>
      <c r="K3706" s="51">
        <f>K3705/I3705*100</f>
        <v>53.40050377833753</v>
      </c>
      <c r="L3706" s="52">
        <f>L3705/I3705*100</f>
        <v>11.083123425692696</v>
      </c>
    </row>
    <row r="3707" spans="1:12" ht="11.45" customHeight="1" x14ac:dyDescent="0.15">
      <c r="A3707" s="299"/>
      <c r="B3707" s="304" t="s">
        <v>58</v>
      </c>
      <c r="C3707" s="53">
        <v>7</v>
      </c>
      <c r="D3707" s="53">
        <v>36</v>
      </c>
      <c r="E3707" s="53">
        <v>70</v>
      </c>
      <c r="F3707" s="53">
        <v>11</v>
      </c>
      <c r="G3707" s="53">
        <v>3</v>
      </c>
      <c r="H3707" s="53">
        <v>7</v>
      </c>
      <c r="I3707" s="54">
        <f t="shared" si="129"/>
        <v>134</v>
      </c>
      <c r="J3707" s="70">
        <f>C3707+D3707</f>
        <v>43</v>
      </c>
      <c r="K3707" s="56">
        <f>E3707</f>
        <v>70</v>
      </c>
      <c r="L3707" s="57">
        <f>SUM(F3707:G3707)</f>
        <v>14</v>
      </c>
    </row>
    <row r="3708" spans="1:12" ht="11.45" customHeight="1" x14ac:dyDescent="0.15">
      <c r="A3708" s="299"/>
      <c r="B3708" s="302"/>
      <c r="C3708" s="72">
        <f>C3707/I3707*100</f>
        <v>5.2238805970149249</v>
      </c>
      <c r="D3708" s="72">
        <f>D3707/I3707*100</f>
        <v>26.865671641791046</v>
      </c>
      <c r="E3708" s="72">
        <f>E3707/I3707*100</f>
        <v>52.238805970149251</v>
      </c>
      <c r="F3708" s="72">
        <f>F3707/I3707*100</f>
        <v>8.2089552238805972</v>
      </c>
      <c r="G3708" s="72">
        <f>G3707/I3707*100</f>
        <v>2.2388059701492535</v>
      </c>
      <c r="H3708" s="73">
        <f>H3707/I3707*100</f>
        <v>5.2238805970149249</v>
      </c>
      <c r="I3708" s="69">
        <f t="shared" si="129"/>
        <v>100</v>
      </c>
      <c r="J3708" s="107">
        <f>J3707/I3707*100</f>
        <v>32.089552238805972</v>
      </c>
      <c r="K3708" s="51">
        <f>K3707/I3707*100</f>
        <v>52.238805970149251</v>
      </c>
      <c r="L3708" s="52">
        <f>L3707/I3707*100</f>
        <v>10.44776119402985</v>
      </c>
    </row>
    <row r="3709" spans="1:12" ht="11.45" customHeight="1" x14ac:dyDescent="0.15">
      <c r="A3709" s="299"/>
      <c r="B3709" s="303" t="s">
        <v>25</v>
      </c>
      <c r="C3709" s="53">
        <v>1</v>
      </c>
      <c r="D3709" s="53">
        <v>3</v>
      </c>
      <c r="E3709" s="53">
        <v>12</v>
      </c>
      <c r="F3709" s="53">
        <v>2</v>
      </c>
      <c r="G3709" s="53">
        <v>0</v>
      </c>
      <c r="H3709" s="53">
        <v>22</v>
      </c>
      <c r="I3709" s="54">
        <f t="shared" si="129"/>
        <v>40</v>
      </c>
      <c r="J3709" s="70">
        <f>C3709+D3709</f>
        <v>4</v>
      </c>
      <c r="K3709" s="56">
        <f>E3709</f>
        <v>12</v>
      </c>
      <c r="L3709" s="57">
        <f>SUM(F3709:G3709)</f>
        <v>2</v>
      </c>
    </row>
    <row r="3710" spans="1:12" ht="11.45" customHeight="1" thickBot="1" x14ac:dyDescent="0.2">
      <c r="A3710" s="300"/>
      <c r="B3710" s="305"/>
      <c r="C3710" s="96">
        <f>C3709/I3709*100</f>
        <v>2.5</v>
      </c>
      <c r="D3710" s="96">
        <f>D3709/I3709*100</f>
        <v>7.5</v>
      </c>
      <c r="E3710" s="96">
        <f>E3709/I3709*100</f>
        <v>30</v>
      </c>
      <c r="F3710" s="96">
        <f>F3709/I3709*100</f>
        <v>5</v>
      </c>
      <c r="G3710" s="96">
        <f>G3709/I3709*100</f>
        <v>0</v>
      </c>
      <c r="H3710" s="97">
        <f>H3709/I3709*100</f>
        <v>55.000000000000007</v>
      </c>
      <c r="I3710" s="167">
        <f t="shared" si="129"/>
        <v>100</v>
      </c>
      <c r="J3710" s="145">
        <f>J3709/I3709*100</f>
        <v>10</v>
      </c>
      <c r="K3710" s="99">
        <f>K3709/I3709*100</f>
        <v>30</v>
      </c>
      <c r="L3710" s="74">
        <f>L3709/I3709*100</f>
        <v>5</v>
      </c>
    </row>
    <row r="3711" spans="1:12" s="240" customFormat="1" ht="15" customHeight="1" x14ac:dyDescent="0.15">
      <c r="A3711" s="115"/>
      <c r="B3711" s="116"/>
      <c r="C3711" s="234"/>
      <c r="D3711" s="234"/>
      <c r="E3711" s="234"/>
      <c r="F3711" s="234"/>
      <c r="G3711" s="234"/>
      <c r="H3711" s="234"/>
      <c r="I3711" s="139"/>
      <c r="J3711" s="139"/>
      <c r="K3711" s="139"/>
      <c r="L3711" s="139"/>
    </row>
    <row r="3712" spans="1:12" s="240" customFormat="1" ht="15" customHeight="1" x14ac:dyDescent="0.15">
      <c r="A3712" s="115"/>
      <c r="B3712" s="116"/>
      <c r="C3712" s="234"/>
      <c r="D3712" s="234"/>
      <c r="E3712" s="234"/>
      <c r="F3712" s="234"/>
      <c r="G3712" s="234"/>
      <c r="H3712" s="234"/>
      <c r="I3712" s="139"/>
      <c r="J3712" s="139"/>
      <c r="K3712" s="139"/>
      <c r="L3712" s="139"/>
    </row>
    <row r="3713" spans="1:12" s="4" customFormat="1" ht="30" customHeight="1" thickBot="1" x14ac:dyDescent="0.2">
      <c r="A3713" s="309" t="s">
        <v>114</v>
      </c>
      <c r="B3713" s="309"/>
      <c r="C3713" s="309"/>
      <c r="D3713" s="309"/>
      <c r="E3713" s="309"/>
      <c r="F3713" s="309"/>
      <c r="G3713" s="309"/>
      <c r="H3713" s="309"/>
      <c r="I3713" s="309"/>
      <c r="J3713" s="309"/>
      <c r="K3713" s="309"/>
      <c r="L3713" s="309"/>
    </row>
    <row r="3714" spans="1:12" s="2" customFormat="1" ht="2.25" customHeight="1" x14ac:dyDescent="0.15">
      <c r="A3714" s="310" t="s">
        <v>173</v>
      </c>
      <c r="B3714" s="311"/>
      <c r="C3714" s="5"/>
      <c r="D3714" s="5"/>
      <c r="E3714" s="5"/>
      <c r="F3714" s="5"/>
      <c r="G3714" s="5"/>
      <c r="H3714" s="209"/>
      <c r="I3714" s="7"/>
      <c r="J3714" s="210"/>
      <c r="K3714" s="5"/>
      <c r="L3714" s="9"/>
    </row>
    <row r="3715" spans="1:12" s="2" customFormat="1" ht="10.15" customHeight="1" x14ac:dyDescent="0.15">
      <c r="A3715" s="312"/>
      <c r="B3715" s="313"/>
      <c r="C3715" s="10">
        <v>1</v>
      </c>
      <c r="D3715" s="10">
        <v>2</v>
      </c>
      <c r="E3715" s="10">
        <v>3</v>
      </c>
      <c r="F3715" s="10">
        <v>4</v>
      </c>
      <c r="G3715" s="10">
        <v>5</v>
      </c>
      <c r="H3715" s="325" t="s">
        <v>174</v>
      </c>
      <c r="I3715" s="11"/>
      <c r="J3715" s="207" t="s">
        <v>175</v>
      </c>
      <c r="K3715" s="10">
        <v>3</v>
      </c>
      <c r="L3715" s="13" t="s">
        <v>176</v>
      </c>
    </row>
    <row r="3716" spans="1:12" s="2" customFormat="1" ht="2.25" customHeight="1" x14ac:dyDescent="0.15">
      <c r="A3716" s="312"/>
      <c r="B3716" s="313"/>
      <c r="C3716" s="10"/>
      <c r="D3716" s="10"/>
      <c r="E3716" s="10"/>
      <c r="F3716" s="10"/>
      <c r="G3716" s="10"/>
      <c r="H3716" s="325"/>
      <c r="I3716" s="11"/>
      <c r="J3716" s="207"/>
      <c r="K3716" s="10"/>
      <c r="L3716" s="13"/>
    </row>
    <row r="3717" spans="1:12" s="2" customFormat="1" ht="2.25" customHeight="1" x14ac:dyDescent="0.15">
      <c r="A3717" s="312"/>
      <c r="B3717" s="313"/>
      <c r="C3717" s="14"/>
      <c r="D3717" s="14"/>
      <c r="E3717" s="14"/>
      <c r="F3717" s="14"/>
      <c r="G3717" s="14"/>
      <c r="H3717" s="325"/>
      <c r="I3717" s="15"/>
      <c r="J3717" s="208"/>
      <c r="K3717" s="17"/>
      <c r="L3717" s="18"/>
    </row>
    <row r="3718" spans="1:12" s="24" customFormat="1" ht="60" customHeight="1" x14ac:dyDescent="0.15">
      <c r="A3718" s="316" t="s">
        <v>35</v>
      </c>
      <c r="B3718" s="317"/>
      <c r="C3718" s="21" t="s">
        <v>177</v>
      </c>
      <c r="D3718" s="21" t="s">
        <v>178</v>
      </c>
      <c r="E3718" s="21" t="s">
        <v>80</v>
      </c>
      <c r="F3718" s="21" t="s">
        <v>179</v>
      </c>
      <c r="G3718" s="21" t="s">
        <v>180</v>
      </c>
      <c r="H3718" s="325"/>
      <c r="I3718" s="15" t="s">
        <v>5</v>
      </c>
      <c r="J3718" s="22" t="s">
        <v>177</v>
      </c>
      <c r="K3718" s="21" t="s">
        <v>127</v>
      </c>
      <c r="L3718" s="23" t="s">
        <v>180</v>
      </c>
    </row>
    <row r="3719" spans="1:12" s="24" customFormat="1" ht="2.25" customHeight="1" thickBot="1" x14ac:dyDescent="0.2">
      <c r="A3719" s="173"/>
      <c r="B3719" s="174"/>
      <c r="C3719" s="175"/>
      <c r="D3719" s="176"/>
      <c r="E3719" s="175"/>
      <c r="F3719" s="176"/>
      <c r="G3719" s="175"/>
      <c r="H3719" s="177"/>
      <c r="I3719" s="178"/>
      <c r="J3719" s="179"/>
      <c r="K3719" s="175"/>
      <c r="L3719" s="180"/>
    </row>
    <row r="3720" spans="1:12" s="37" customFormat="1" ht="11.25" customHeight="1" x14ac:dyDescent="0.15">
      <c r="A3720" s="318" t="s">
        <v>23</v>
      </c>
      <c r="B3720" s="319"/>
      <c r="C3720" s="33">
        <f t="shared" ref="C3720:H3720" si="130">C3722+C3724+C3726+C3728+C3730</f>
        <v>127</v>
      </c>
      <c r="D3720" s="33">
        <f t="shared" si="130"/>
        <v>510</v>
      </c>
      <c r="E3720" s="33">
        <f t="shared" si="130"/>
        <v>919</v>
      </c>
      <c r="F3720" s="33">
        <f t="shared" si="130"/>
        <v>295</v>
      </c>
      <c r="G3720" s="33">
        <f t="shared" si="130"/>
        <v>142</v>
      </c>
      <c r="H3720" s="33">
        <f t="shared" si="130"/>
        <v>109</v>
      </c>
      <c r="I3720" s="34">
        <f t="shared" ref="I3720:I3729" si="131">SUM(C3720:H3720)</f>
        <v>2102</v>
      </c>
      <c r="J3720" s="35">
        <f>C3720+D3720</f>
        <v>637</v>
      </c>
      <c r="K3720" s="33">
        <f>E3720</f>
        <v>919</v>
      </c>
      <c r="L3720" s="36">
        <f>SUM(F3720:G3720)</f>
        <v>437</v>
      </c>
    </row>
    <row r="3721" spans="1:12" s="37" customFormat="1" ht="11.25" customHeight="1" thickBot="1" x14ac:dyDescent="0.2">
      <c r="A3721" s="320"/>
      <c r="B3721" s="321"/>
      <c r="C3721" s="142">
        <f>C3720/I3720*100</f>
        <v>6.0418648905804</v>
      </c>
      <c r="D3721" s="142">
        <f>D3720/I3720*100</f>
        <v>24.262607040913416</v>
      </c>
      <c r="E3721" s="142">
        <f>E3720/I3720*100</f>
        <v>43.720266412940056</v>
      </c>
      <c r="F3721" s="142">
        <f>F3720/I3720*100</f>
        <v>14.034253092293053</v>
      </c>
      <c r="G3721" s="142">
        <f>G3720/I3720*100</f>
        <v>6.7554709800190293</v>
      </c>
      <c r="H3721" s="181">
        <f>H3720/I3720*100</f>
        <v>5.1855375832540433</v>
      </c>
      <c r="I3721" s="167">
        <f t="shared" si="131"/>
        <v>100</v>
      </c>
      <c r="J3721" s="145">
        <f>J3720/I3720*100</f>
        <v>30.304471931493815</v>
      </c>
      <c r="K3721" s="99">
        <f>K3720/I3720*100</f>
        <v>43.720266412940056</v>
      </c>
      <c r="L3721" s="74">
        <f>L3720/I3720*100</f>
        <v>20.789724072312083</v>
      </c>
    </row>
    <row r="3722" spans="1:12" s="37" customFormat="1" ht="11.45" customHeight="1" x14ac:dyDescent="0.15">
      <c r="A3722" s="298" t="s">
        <v>128</v>
      </c>
      <c r="B3722" s="301" t="s">
        <v>20</v>
      </c>
      <c r="C3722" s="53">
        <v>93</v>
      </c>
      <c r="D3722" s="53">
        <v>352</v>
      </c>
      <c r="E3722" s="53">
        <v>581</v>
      </c>
      <c r="F3722" s="53">
        <v>208</v>
      </c>
      <c r="G3722" s="53">
        <v>102</v>
      </c>
      <c r="H3722" s="53">
        <v>65</v>
      </c>
      <c r="I3722" s="34">
        <f t="shared" si="131"/>
        <v>1401</v>
      </c>
      <c r="J3722" s="35">
        <f>C3722+D3722</f>
        <v>445</v>
      </c>
      <c r="K3722" s="33">
        <f>E3722</f>
        <v>581</v>
      </c>
      <c r="L3722" s="36">
        <f>SUM(F3722:G3722)</f>
        <v>310</v>
      </c>
    </row>
    <row r="3723" spans="1:12" s="37" customFormat="1" ht="11.45" customHeight="1" x14ac:dyDescent="0.15">
      <c r="A3723" s="299"/>
      <c r="B3723" s="302"/>
      <c r="C3723" s="127">
        <f>C3722/I3722*100</f>
        <v>6.6381156316916492</v>
      </c>
      <c r="D3723" s="67">
        <f>D3722/I3722*100</f>
        <v>25.124910778015703</v>
      </c>
      <c r="E3723" s="67">
        <f>E3722/I3722*100</f>
        <v>41.470378301213415</v>
      </c>
      <c r="F3723" s="67">
        <f>F3722/I3722*100</f>
        <v>14.846538187009278</v>
      </c>
      <c r="G3723" s="67">
        <f>G3722/I3722*100</f>
        <v>7.2805139186295502</v>
      </c>
      <c r="H3723" s="68">
        <f>H3722/I3722*100</f>
        <v>4.6395431834403995</v>
      </c>
      <c r="I3723" s="69">
        <f t="shared" si="131"/>
        <v>99.999999999999986</v>
      </c>
      <c r="J3723" s="107">
        <f>J3722/I3722*100</f>
        <v>31.763026409707351</v>
      </c>
      <c r="K3723" s="51">
        <f>K3722/I3722*100</f>
        <v>41.470378301213415</v>
      </c>
      <c r="L3723" s="52">
        <f>L3722/I3722*100</f>
        <v>22.127052105638828</v>
      </c>
    </row>
    <row r="3724" spans="1:12" s="37" customFormat="1" ht="11.45" customHeight="1" x14ac:dyDescent="0.15">
      <c r="A3724" s="299"/>
      <c r="B3724" s="303" t="s">
        <v>21</v>
      </c>
      <c r="C3724" s="53">
        <v>27</v>
      </c>
      <c r="D3724" s="53">
        <v>106</v>
      </c>
      <c r="E3724" s="53">
        <v>243</v>
      </c>
      <c r="F3724" s="53">
        <v>60</v>
      </c>
      <c r="G3724" s="53">
        <v>18</v>
      </c>
      <c r="H3724" s="53">
        <v>28</v>
      </c>
      <c r="I3724" s="54">
        <f t="shared" si="131"/>
        <v>482</v>
      </c>
      <c r="J3724" s="70">
        <f>C3724+D3724</f>
        <v>133</v>
      </c>
      <c r="K3724" s="56">
        <f>E3724</f>
        <v>243</v>
      </c>
      <c r="L3724" s="57">
        <f>SUM(F3724:G3724)</f>
        <v>78</v>
      </c>
    </row>
    <row r="3725" spans="1:12" s="37" customFormat="1" ht="11.45" customHeight="1" x14ac:dyDescent="0.15">
      <c r="A3725" s="299"/>
      <c r="B3725" s="303"/>
      <c r="C3725" s="72">
        <f>C3724/I3724*100</f>
        <v>5.6016597510373449</v>
      </c>
      <c r="D3725" s="72">
        <f>D3724/I3724*100</f>
        <v>21.991701244813278</v>
      </c>
      <c r="E3725" s="72">
        <f>E3724/I3724*100</f>
        <v>50.414937759336098</v>
      </c>
      <c r="F3725" s="72">
        <f>F3724/I3724*100</f>
        <v>12.448132780082988</v>
      </c>
      <c r="G3725" s="72">
        <f>G3724/I3724*100</f>
        <v>3.7344398340248963</v>
      </c>
      <c r="H3725" s="73">
        <f>H3724/I3724*100</f>
        <v>5.809128630705394</v>
      </c>
      <c r="I3725" s="69">
        <f t="shared" si="131"/>
        <v>100</v>
      </c>
      <c r="J3725" s="107">
        <f>J3724/I3724*100</f>
        <v>27.593360995850624</v>
      </c>
      <c r="K3725" s="51">
        <f>K3724/I3724*100</f>
        <v>50.414937759336098</v>
      </c>
      <c r="L3725" s="52">
        <f>L3724/I3724*100</f>
        <v>16.182572614107883</v>
      </c>
    </row>
    <row r="3726" spans="1:12" s="37" customFormat="1" ht="11.45" customHeight="1" x14ac:dyDescent="0.15">
      <c r="A3726" s="299"/>
      <c r="B3726" s="304" t="s">
        <v>266</v>
      </c>
      <c r="C3726" s="53">
        <v>6</v>
      </c>
      <c r="D3726" s="53">
        <v>38</v>
      </c>
      <c r="E3726" s="53">
        <v>70</v>
      </c>
      <c r="F3726" s="53">
        <v>20</v>
      </c>
      <c r="G3726" s="53">
        <v>17</v>
      </c>
      <c r="H3726" s="53">
        <v>12</v>
      </c>
      <c r="I3726" s="54">
        <f t="shared" si="131"/>
        <v>163</v>
      </c>
      <c r="J3726" s="70">
        <f>C3726+D3726</f>
        <v>44</v>
      </c>
      <c r="K3726" s="56">
        <f>E3726</f>
        <v>70</v>
      </c>
      <c r="L3726" s="57">
        <f>SUM(F3726:G3726)</f>
        <v>37</v>
      </c>
    </row>
    <row r="3727" spans="1:12" s="37" customFormat="1" ht="11.45" customHeight="1" x14ac:dyDescent="0.15">
      <c r="A3727" s="299"/>
      <c r="B3727" s="302"/>
      <c r="C3727" s="67">
        <f>C3726/I3726*100</f>
        <v>3.6809815950920246</v>
      </c>
      <c r="D3727" s="67">
        <f>D3726/I3726*100</f>
        <v>23.312883435582819</v>
      </c>
      <c r="E3727" s="67">
        <f>E3726/I3726*100</f>
        <v>42.944785276073624</v>
      </c>
      <c r="F3727" s="67">
        <f>F3726/I3726*100</f>
        <v>12.269938650306749</v>
      </c>
      <c r="G3727" s="67">
        <f>G3726/I3726*100</f>
        <v>10.429447852760736</v>
      </c>
      <c r="H3727" s="68">
        <f>H3726/I3726*100</f>
        <v>7.3619631901840492</v>
      </c>
      <c r="I3727" s="69">
        <f t="shared" si="131"/>
        <v>100</v>
      </c>
      <c r="J3727" s="107">
        <f>J3726/I3726*100</f>
        <v>26.993865030674847</v>
      </c>
      <c r="K3727" s="51">
        <f>K3726/I3726*100</f>
        <v>42.944785276073624</v>
      </c>
      <c r="L3727" s="52">
        <f>L3726/I3726*100</f>
        <v>22.699386503067483</v>
      </c>
    </row>
    <row r="3728" spans="1:12" s="37" customFormat="1" ht="11.45" customHeight="1" x14ac:dyDescent="0.15">
      <c r="A3728" s="299"/>
      <c r="B3728" s="303" t="s">
        <v>306</v>
      </c>
      <c r="C3728" s="53">
        <v>1</v>
      </c>
      <c r="D3728" s="53">
        <v>14</v>
      </c>
      <c r="E3728" s="53">
        <v>25</v>
      </c>
      <c r="F3728" s="53">
        <v>7</v>
      </c>
      <c r="G3728" s="53">
        <v>5</v>
      </c>
      <c r="H3728" s="53">
        <v>4</v>
      </c>
      <c r="I3728" s="54">
        <f t="shared" si="131"/>
        <v>56</v>
      </c>
      <c r="J3728" s="70">
        <f>C3728+D3728</f>
        <v>15</v>
      </c>
      <c r="K3728" s="56">
        <f>E3728</f>
        <v>25</v>
      </c>
      <c r="L3728" s="57">
        <f>SUM(F3728:G3728)</f>
        <v>12</v>
      </c>
    </row>
    <row r="3729" spans="1:12" s="37" customFormat="1" ht="11.45" customHeight="1" thickBot="1" x14ac:dyDescent="0.2">
      <c r="A3729" s="299"/>
      <c r="B3729" s="303"/>
      <c r="C3729" s="131">
        <f>C3728/I3728*100</f>
        <v>1.7857142857142856</v>
      </c>
      <c r="D3729" s="131">
        <f>D3728/I3728*100</f>
        <v>25</v>
      </c>
      <c r="E3729" s="131">
        <f>E3728/I3728*100</f>
        <v>44.642857142857146</v>
      </c>
      <c r="F3729" s="131">
        <f>F3728/I3728*100</f>
        <v>12.5</v>
      </c>
      <c r="G3729" s="131">
        <f>G3728/I3728*100</f>
        <v>8.9285714285714288</v>
      </c>
      <c r="H3729" s="196">
        <f>H3728/I3728*100</f>
        <v>7.1428571428571423</v>
      </c>
      <c r="I3729" s="69">
        <f t="shared" si="131"/>
        <v>100</v>
      </c>
      <c r="J3729" s="107">
        <f>J3728/I3728*100</f>
        <v>26.785714285714285</v>
      </c>
      <c r="K3729" s="51">
        <f>K3728/I3728*100</f>
        <v>44.642857142857146</v>
      </c>
      <c r="L3729" s="52">
        <f>L3728/I3728*100</f>
        <v>21.428571428571427</v>
      </c>
    </row>
    <row r="3730" spans="1:12" s="37" customFormat="1" ht="11.45" hidden="1" customHeight="1" x14ac:dyDescent="0.15">
      <c r="A3730" s="299"/>
      <c r="B3730" s="304" t="s">
        <v>307</v>
      </c>
      <c r="C3730" s="75">
        <v>0</v>
      </c>
      <c r="D3730" s="75">
        <v>0</v>
      </c>
      <c r="E3730" s="75">
        <v>0</v>
      </c>
      <c r="F3730" s="75">
        <v>0</v>
      </c>
      <c r="G3730" s="75">
        <v>0</v>
      </c>
      <c r="H3730" s="76">
        <v>0</v>
      </c>
      <c r="I3730" s="156">
        <v>0</v>
      </c>
      <c r="J3730" s="157">
        <v>0</v>
      </c>
      <c r="K3730" s="158">
        <v>0</v>
      </c>
      <c r="L3730" s="80">
        <v>0</v>
      </c>
    </row>
    <row r="3731" spans="1:12" s="37" customFormat="1" ht="11.45" hidden="1" customHeight="1" thickBot="1" x14ac:dyDescent="0.2">
      <c r="A3731" s="300"/>
      <c r="B3731" s="305"/>
      <c r="C3731" s="134" t="s">
        <v>308</v>
      </c>
      <c r="D3731" s="134" t="s">
        <v>308</v>
      </c>
      <c r="E3731" s="134" t="s">
        <v>308</v>
      </c>
      <c r="F3731" s="134" t="s">
        <v>308</v>
      </c>
      <c r="G3731" s="134" t="s">
        <v>308</v>
      </c>
      <c r="H3731" s="182" t="s">
        <v>308</v>
      </c>
      <c r="I3731" s="161" t="s">
        <v>308</v>
      </c>
      <c r="J3731" s="162" t="s">
        <v>308</v>
      </c>
      <c r="K3731" s="163" t="s">
        <v>308</v>
      </c>
      <c r="L3731" s="164" t="s">
        <v>308</v>
      </c>
    </row>
    <row r="3732" spans="1:12" s="37" customFormat="1" ht="11.45" customHeight="1" x14ac:dyDescent="0.15">
      <c r="A3732" s="298" t="s">
        <v>309</v>
      </c>
      <c r="B3732" s="301" t="s">
        <v>1</v>
      </c>
      <c r="C3732" s="53">
        <v>61</v>
      </c>
      <c r="D3732" s="53">
        <v>194</v>
      </c>
      <c r="E3732" s="53">
        <v>387</v>
      </c>
      <c r="F3732" s="53">
        <v>125</v>
      </c>
      <c r="G3732" s="53">
        <v>61</v>
      </c>
      <c r="H3732" s="53">
        <v>37</v>
      </c>
      <c r="I3732" s="34">
        <f t="shared" ref="I3732:I3781" si="132">SUM(C3732:H3732)</f>
        <v>865</v>
      </c>
      <c r="J3732" s="35">
        <f>C3732+D3732</f>
        <v>255</v>
      </c>
      <c r="K3732" s="33">
        <f>E3732</f>
        <v>387</v>
      </c>
      <c r="L3732" s="36">
        <f>SUM(F3732:G3732)</f>
        <v>186</v>
      </c>
    </row>
    <row r="3733" spans="1:12" s="37" customFormat="1" ht="11.45" customHeight="1" x14ac:dyDescent="0.15">
      <c r="A3733" s="299"/>
      <c r="B3733" s="303"/>
      <c r="C3733" s="72">
        <f>C3732/I3732*100</f>
        <v>7.0520231213872835</v>
      </c>
      <c r="D3733" s="72">
        <f>D3732/I3732*100</f>
        <v>22.427745664739884</v>
      </c>
      <c r="E3733" s="72">
        <f>E3732/I3732*100</f>
        <v>44.739884393063583</v>
      </c>
      <c r="F3733" s="72">
        <f>F3732/I3732*100</f>
        <v>14.450867052023122</v>
      </c>
      <c r="G3733" s="72">
        <f>G3732/I3732*100</f>
        <v>7.0520231213872835</v>
      </c>
      <c r="H3733" s="73">
        <f>H3732/I3732*100</f>
        <v>4.2774566473988438</v>
      </c>
      <c r="I3733" s="69">
        <f t="shared" si="132"/>
        <v>100</v>
      </c>
      <c r="J3733" s="107">
        <f>J3732/I3732*100</f>
        <v>29.47976878612717</v>
      </c>
      <c r="K3733" s="51">
        <f>K3732/I3732*100</f>
        <v>44.739884393063583</v>
      </c>
      <c r="L3733" s="52">
        <f>L3732/I3732*100</f>
        <v>21.502890173410407</v>
      </c>
    </row>
    <row r="3734" spans="1:12" s="37" customFormat="1" ht="11.45" customHeight="1" x14ac:dyDescent="0.15">
      <c r="A3734" s="299"/>
      <c r="B3734" s="304" t="s">
        <v>2</v>
      </c>
      <c r="C3734" s="53">
        <v>65</v>
      </c>
      <c r="D3734" s="53">
        <v>315</v>
      </c>
      <c r="E3734" s="53">
        <v>527</v>
      </c>
      <c r="F3734" s="53">
        <v>169</v>
      </c>
      <c r="G3734" s="53">
        <v>81</v>
      </c>
      <c r="H3734" s="53">
        <v>56</v>
      </c>
      <c r="I3734" s="54">
        <f t="shared" si="132"/>
        <v>1213</v>
      </c>
      <c r="J3734" s="70">
        <f>C3734+D3734</f>
        <v>380</v>
      </c>
      <c r="K3734" s="56">
        <f>E3734</f>
        <v>527</v>
      </c>
      <c r="L3734" s="57">
        <f>SUM(F3734:G3734)</f>
        <v>250</v>
      </c>
    </row>
    <row r="3735" spans="1:12" s="37" customFormat="1" ht="11.45" customHeight="1" x14ac:dyDescent="0.15">
      <c r="A3735" s="299"/>
      <c r="B3735" s="302"/>
      <c r="C3735" s="67">
        <f>C3734/I3734*100</f>
        <v>5.3586150041220115</v>
      </c>
      <c r="D3735" s="67">
        <f>D3734/I3734*100</f>
        <v>25.968672712283595</v>
      </c>
      <c r="E3735" s="67">
        <f>E3734/I3734*100</f>
        <v>43.446001648804618</v>
      </c>
      <c r="F3735" s="67">
        <f>F3734/I3734*100</f>
        <v>13.93239901071723</v>
      </c>
      <c r="G3735" s="67">
        <f>G3734/I3734*100</f>
        <v>6.6776586974443521</v>
      </c>
      <c r="H3735" s="68">
        <f>H3734/I3734*100</f>
        <v>4.6166529266281948</v>
      </c>
      <c r="I3735" s="69">
        <f t="shared" si="132"/>
        <v>100</v>
      </c>
      <c r="J3735" s="107">
        <f>J3734/I3734*100</f>
        <v>31.327287716405607</v>
      </c>
      <c r="K3735" s="51">
        <f>K3734/I3734*100</f>
        <v>43.446001648804618</v>
      </c>
      <c r="L3735" s="52">
        <f>L3734/I3734*100</f>
        <v>20.610057708161584</v>
      </c>
    </row>
    <row r="3736" spans="1:12" s="37" customFormat="1" ht="11.45" customHeight="1" x14ac:dyDescent="0.15">
      <c r="A3736" s="299"/>
      <c r="B3736" s="303" t="s">
        <v>6</v>
      </c>
      <c r="C3736" s="53">
        <v>1</v>
      </c>
      <c r="D3736" s="53">
        <v>1</v>
      </c>
      <c r="E3736" s="53">
        <v>5</v>
      </c>
      <c r="F3736" s="53">
        <v>1</v>
      </c>
      <c r="G3736" s="53">
        <v>0</v>
      </c>
      <c r="H3736" s="53">
        <v>16</v>
      </c>
      <c r="I3736" s="54">
        <f t="shared" si="132"/>
        <v>24</v>
      </c>
      <c r="J3736" s="70">
        <f>C3736+D3736</f>
        <v>2</v>
      </c>
      <c r="K3736" s="56">
        <f>E3736</f>
        <v>5</v>
      </c>
      <c r="L3736" s="57">
        <f>SUM(F3736:G3736)</f>
        <v>1</v>
      </c>
    </row>
    <row r="3737" spans="1:12" s="37" customFormat="1" ht="11.45" customHeight="1" thickBot="1" x14ac:dyDescent="0.2">
      <c r="A3737" s="300"/>
      <c r="B3737" s="305"/>
      <c r="C3737" s="96">
        <f>C3736/I3736*100</f>
        <v>4.1666666666666661</v>
      </c>
      <c r="D3737" s="96">
        <f>D3736/I3736*100</f>
        <v>4.1666666666666661</v>
      </c>
      <c r="E3737" s="96">
        <f>E3736/I3736*100</f>
        <v>20.833333333333336</v>
      </c>
      <c r="F3737" s="96">
        <f>F3736/I3736*100</f>
        <v>4.1666666666666661</v>
      </c>
      <c r="G3737" s="96">
        <f>G3736/I3736*100</f>
        <v>0</v>
      </c>
      <c r="H3737" s="97">
        <f>H3736/I3736*100</f>
        <v>66.666666666666657</v>
      </c>
      <c r="I3737" s="167">
        <f t="shared" si="132"/>
        <v>100</v>
      </c>
      <c r="J3737" s="145">
        <f>J3736/I3736*100</f>
        <v>8.3333333333333321</v>
      </c>
      <c r="K3737" s="99">
        <f>K3736/I3736*100</f>
        <v>20.833333333333336</v>
      </c>
      <c r="L3737" s="74">
        <f>L3736/I3736*100</f>
        <v>4.1666666666666661</v>
      </c>
    </row>
    <row r="3738" spans="1:12" s="37" customFormat="1" ht="11.45" customHeight="1" x14ac:dyDescent="0.15">
      <c r="A3738" s="298" t="s">
        <v>171</v>
      </c>
      <c r="B3738" s="301" t="s">
        <v>7</v>
      </c>
      <c r="C3738" s="53">
        <v>8</v>
      </c>
      <c r="D3738" s="53">
        <v>8</v>
      </c>
      <c r="E3738" s="53">
        <v>33</v>
      </c>
      <c r="F3738" s="53">
        <v>4</v>
      </c>
      <c r="G3738" s="53">
        <v>3</v>
      </c>
      <c r="H3738" s="53">
        <v>1</v>
      </c>
      <c r="I3738" s="34">
        <f t="shared" si="132"/>
        <v>57</v>
      </c>
      <c r="J3738" s="35">
        <f>C3738+D3738</f>
        <v>16</v>
      </c>
      <c r="K3738" s="33">
        <f>E3738</f>
        <v>33</v>
      </c>
      <c r="L3738" s="36">
        <f>SUM(F3738:G3738)</f>
        <v>7</v>
      </c>
    </row>
    <row r="3739" spans="1:12" s="37" customFormat="1" ht="11.45" customHeight="1" x14ac:dyDescent="0.15">
      <c r="A3739" s="299"/>
      <c r="B3739" s="302"/>
      <c r="C3739" s="67">
        <f>C3738/I3738*100</f>
        <v>14.035087719298245</v>
      </c>
      <c r="D3739" s="67">
        <f>D3738/I3738*100</f>
        <v>14.035087719298245</v>
      </c>
      <c r="E3739" s="67">
        <f>E3738/I3738*100</f>
        <v>57.894736842105267</v>
      </c>
      <c r="F3739" s="67">
        <f>F3738/I3738*100</f>
        <v>7.0175438596491224</v>
      </c>
      <c r="G3739" s="67">
        <f>G3738/I3738*100</f>
        <v>5.2631578947368416</v>
      </c>
      <c r="H3739" s="68">
        <f>H3738/I3738*100</f>
        <v>1.7543859649122806</v>
      </c>
      <c r="I3739" s="69">
        <f t="shared" si="132"/>
        <v>99.999999999999986</v>
      </c>
      <c r="J3739" s="107">
        <f>J3738/I3738*100</f>
        <v>28.07017543859649</v>
      </c>
      <c r="K3739" s="51">
        <f>K3738/I3738*100</f>
        <v>57.894736842105267</v>
      </c>
      <c r="L3739" s="52">
        <f>L3738/I3738*100</f>
        <v>12.280701754385964</v>
      </c>
    </row>
    <row r="3740" spans="1:12" s="37" customFormat="1" ht="11.45" customHeight="1" x14ac:dyDescent="0.15">
      <c r="A3740" s="299"/>
      <c r="B3740" s="303" t="s">
        <v>8</v>
      </c>
      <c r="C3740" s="53">
        <v>13</v>
      </c>
      <c r="D3740" s="53">
        <v>32</v>
      </c>
      <c r="E3740" s="53">
        <v>90</v>
      </c>
      <c r="F3740" s="53">
        <v>20</v>
      </c>
      <c r="G3740" s="53">
        <v>12</v>
      </c>
      <c r="H3740" s="53">
        <v>4</v>
      </c>
      <c r="I3740" s="54">
        <f t="shared" si="132"/>
        <v>171</v>
      </c>
      <c r="J3740" s="70">
        <f>C3740+D3740</f>
        <v>45</v>
      </c>
      <c r="K3740" s="56">
        <f>E3740</f>
        <v>90</v>
      </c>
      <c r="L3740" s="57">
        <f>SUM(F3740:G3740)</f>
        <v>32</v>
      </c>
    </row>
    <row r="3741" spans="1:12" s="37" customFormat="1" ht="11.45" customHeight="1" x14ac:dyDescent="0.15">
      <c r="A3741" s="299"/>
      <c r="B3741" s="303"/>
      <c r="C3741" s="72">
        <f>C3740/I3740*100</f>
        <v>7.6023391812865491</v>
      </c>
      <c r="D3741" s="72">
        <f>D3740/I3740*100</f>
        <v>18.71345029239766</v>
      </c>
      <c r="E3741" s="72">
        <f>E3740/I3740*100</f>
        <v>52.631578947368418</v>
      </c>
      <c r="F3741" s="72">
        <f>F3740/I3740*100</f>
        <v>11.695906432748536</v>
      </c>
      <c r="G3741" s="72">
        <f>G3740/I3740*100</f>
        <v>7.0175438596491224</v>
      </c>
      <c r="H3741" s="73">
        <f>H3740/I3740*100</f>
        <v>2.3391812865497075</v>
      </c>
      <c r="I3741" s="69">
        <f t="shared" si="132"/>
        <v>99.999999999999986</v>
      </c>
      <c r="J3741" s="107">
        <f>J3740/I3740*100</f>
        <v>26.315789473684209</v>
      </c>
      <c r="K3741" s="51">
        <f>K3740/I3740*100</f>
        <v>52.631578947368418</v>
      </c>
      <c r="L3741" s="52">
        <f>L3740/I3740*100</f>
        <v>18.71345029239766</v>
      </c>
    </row>
    <row r="3742" spans="1:12" s="37" customFormat="1" ht="11.45" customHeight="1" x14ac:dyDescent="0.15">
      <c r="A3742" s="299"/>
      <c r="B3742" s="304" t="s">
        <v>9</v>
      </c>
      <c r="C3742" s="53">
        <v>12</v>
      </c>
      <c r="D3742" s="53">
        <v>52</v>
      </c>
      <c r="E3742" s="53">
        <v>101</v>
      </c>
      <c r="F3742" s="53">
        <v>40</v>
      </c>
      <c r="G3742" s="53">
        <v>28</v>
      </c>
      <c r="H3742" s="53">
        <v>2</v>
      </c>
      <c r="I3742" s="54">
        <f t="shared" si="132"/>
        <v>235</v>
      </c>
      <c r="J3742" s="70">
        <f>C3742+D3742</f>
        <v>64</v>
      </c>
      <c r="K3742" s="56">
        <f>E3742</f>
        <v>101</v>
      </c>
      <c r="L3742" s="57">
        <f>SUM(F3742:G3742)</f>
        <v>68</v>
      </c>
    </row>
    <row r="3743" spans="1:12" s="37" customFormat="1" ht="11.45" customHeight="1" x14ac:dyDescent="0.15">
      <c r="A3743" s="299"/>
      <c r="B3743" s="302"/>
      <c r="C3743" s="67">
        <f>C3742/I3742*100</f>
        <v>5.1063829787234036</v>
      </c>
      <c r="D3743" s="67">
        <f>D3742/I3742*100</f>
        <v>22.127659574468083</v>
      </c>
      <c r="E3743" s="67">
        <f>E3742/I3742*100</f>
        <v>42.978723404255319</v>
      </c>
      <c r="F3743" s="67">
        <f>F3742/I3742*100</f>
        <v>17.021276595744681</v>
      </c>
      <c r="G3743" s="67">
        <f>G3742/I3742*100</f>
        <v>11.914893617021278</v>
      </c>
      <c r="H3743" s="68">
        <f>H3742/I3742*100</f>
        <v>0.85106382978723405</v>
      </c>
      <c r="I3743" s="69">
        <f t="shared" si="132"/>
        <v>100</v>
      </c>
      <c r="J3743" s="107">
        <f>J3742/I3742*100</f>
        <v>27.23404255319149</v>
      </c>
      <c r="K3743" s="51">
        <f>K3742/I3742*100</f>
        <v>42.978723404255319</v>
      </c>
      <c r="L3743" s="52">
        <f>L3742/I3742*100</f>
        <v>28.936170212765955</v>
      </c>
    </row>
    <row r="3744" spans="1:12" s="37" customFormat="1" ht="11.45" customHeight="1" x14ac:dyDescent="0.15">
      <c r="A3744" s="299"/>
      <c r="B3744" s="303" t="s">
        <v>10</v>
      </c>
      <c r="C3744" s="53">
        <v>14</v>
      </c>
      <c r="D3744" s="53">
        <v>81</v>
      </c>
      <c r="E3744" s="53">
        <v>141</v>
      </c>
      <c r="F3744" s="53">
        <v>57</v>
      </c>
      <c r="G3744" s="53">
        <v>24</v>
      </c>
      <c r="H3744" s="53">
        <v>5</v>
      </c>
      <c r="I3744" s="54">
        <f t="shared" si="132"/>
        <v>322</v>
      </c>
      <c r="J3744" s="70">
        <f>C3744+D3744</f>
        <v>95</v>
      </c>
      <c r="K3744" s="56">
        <f>E3744</f>
        <v>141</v>
      </c>
      <c r="L3744" s="57">
        <f>SUM(F3744:G3744)</f>
        <v>81</v>
      </c>
    </row>
    <row r="3745" spans="1:12" s="37" customFormat="1" ht="11.45" customHeight="1" x14ac:dyDescent="0.15">
      <c r="A3745" s="299"/>
      <c r="B3745" s="303"/>
      <c r="C3745" s="72">
        <f>C3744/I3744*100</f>
        <v>4.3478260869565215</v>
      </c>
      <c r="D3745" s="72">
        <f>D3744/I3744*100</f>
        <v>25.155279503105589</v>
      </c>
      <c r="E3745" s="72">
        <f>E3744/I3744*100</f>
        <v>43.788819875776397</v>
      </c>
      <c r="F3745" s="72">
        <f>F3744/I3744*100</f>
        <v>17.701863354037268</v>
      </c>
      <c r="G3745" s="72">
        <f>G3744/I3744*100</f>
        <v>7.4534161490683228</v>
      </c>
      <c r="H3745" s="73">
        <f>H3744/I3744*100</f>
        <v>1.5527950310559007</v>
      </c>
      <c r="I3745" s="69">
        <f t="shared" si="132"/>
        <v>100</v>
      </c>
      <c r="J3745" s="107">
        <f>J3744/I3744*100</f>
        <v>29.503105590062113</v>
      </c>
      <c r="K3745" s="51">
        <f>K3744/I3744*100</f>
        <v>43.788819875776397</v>
      </c>
      <c r="L3745" s="52">
        <f>L3744/I3744*100</f>
        <v>25.155279503105589</v>
      </c>
    </row>
    <row r="3746" spans="1:12" s="37" customFormat="1" ht="11.45" customHeight="1" x14ac:dyDescent="0.15">
      <c r="A3746" s="299"/>
      <c r="B3746" s="304" t="s">
        <v>11</v>
      </c>
      <c r="C3746" s="53">
        <v>10</v>
      </c>
      <c r="D3746" s="53">
        <v>101</v>
      </c>
      <c r="E3746" s="53">
        <v>155</v>
      </c>
      <c r="F3746" s="53">
        <v>59</v>
      </c>
      <c r="G3746" s="53">
        <v>37</v>
      </c>
      <c r="H3746" s="53">
        <v>12</v>
      </c>
      <c r="I3746" s="54">
        <f t="shared" si="132"/>
        <v>374</v>
      </c>
      <c r="J3746" s="70">
        <f>C3746+D3746</f>
        <v>111</v>
      </c>
      <c r="K3746" s="56">
        <f>E3746</f>
        <v>155</v>
      </c>
      <c r="L3746" s="57">
        <f>SUM(F3746:G3746)</f>
        <v>96</v>
      </c>
    </row>
    <row r="3747" spans="1:12" s="37" customFormat="1" ht="11.45" customHeight="1" x14ac:dyDescent="0.15">
      <c r="A3747" s="299"/>
      <c r="B3747" s="302"/>
      <c r="C3747" s="67">
        <f>C3746/I3746*100</f>
        <v>2.6737967914438503</v>
      </c>
      <c r="D3747" s="67">
        <f>D3746/I3746*100</f>
        <v>27.00534759358289</v>
      </c>
      <c r="E3747" s="67">
        <f>E3746/I3746*100</f>
        <v>41.44385026737968</v>
      </c>
      <c r="F3747" s="67">
        <f>F3746/I3746*100</f>
        <v>15.775401069518717</v>
      </c>
      <c r="G3747" s="67">
        <f>G3746/I3746*100</f>
        <v>9.8930481283422473</v>
      </c>
      <c r="H3747" s="68">
        <f>H3746/I3746*100</f>
        <v>3.2085561497326207</v>
      </c>
      <c r="I3747" s="69">
        <f t="shared" si="132"/>
        <v>100</v>
      </c>
      <c r="J3747" s="107">
        <f>J3746/I3746*100</f>
        <v>29.679144385026738</v>
      </c>
      <c r="K3747" s="51">
        <f>K3746/I3746*100</f>
        <v>41.44385026737968</v>
      </c>
      <c r="L3747" s="52">
        <f>L3746/I3746*100</f>
        <v>25.668449197860966</v>
      </c>
    </row>
    <row r="3748" spans="1:12" s="37" customFormat="1" ht="11.45" customHeight="1" x14ac:dyDescent="0.15">
      <c r="A3748" s="299"/>
      <c r="B3748" s="303" t="s">
        <v>12</v>
      </c>
      <c r="C3748" s="53">
        <v>24</v>
      </c>
      <c r="D3748" s="53">
        <v>109</v>
      </c>
      <c r="E3748" s="53">
        <v>186</v>
      </c>
      <c r="F3748" s="53">
        <v>57</v>
      </c>
      <c r="G3748" s="53">
        <v>21</v>
      </c>
      <c r="H3748" s="53">
        <v>15</v>
      </c>
      <c r="I3748" s="54">
        <f t="shared" si="132"/>
        <v>412</v>
      </c>
      <c r="J3748" s="70">
        <f>C3748+D3748</f>
        <v>133</v>
      </c>
      <c r="K3748" s="56">
        <f>E3748</f>
        <v>186</v>
      </c>
      <c r="L3748" s="57">
        <f>SUM(F3748:G3748)</f>
        <v>78</v>
      </c>
    </row>
    <row r="3749" spans="1:12" s="37" customFormat="1" ht="11.45" customHeight="1" x14ac:dyDescent="0.15">
      <c r="A3749" s="299"/>
      <c r="B3749" s="303"/>
      <c r="C3749" s="72">
        <f>C3748/I3748*100</f>
        <v>5.825242718446602</v>
      </c>
      <c r="D3749" s="72">
        <f>D3748/I3748*100</f>
        <v>26.456310679611651</v>
      </c>
      <c r="E3749" s="72">
        <f>E3748/I3748*100</f>
        <v>45.145631067961169</v>
      </c>
      <c r="F3749" s="72">
        <f>F3748/I3748*100</f>
        <v>13.834951456310678</v>
      </c>
      <c r="G3749" s="72">
        <f>G3748/I3748*100</f>
        <v>5.0970873786407767</v>
      </c>
      <c r="H3749" s="73">
        <f>H3748/I3748*100</f>
        <v>3.6407766990291259</v>
      </c>
      <c r="I3749" s="69">
        <f t="shared" si="132"/>
        <v>100</v>
      </c>
      <c r="J3749" s="107">
        <f>J3748/I3748*100</f>
        <v>32.281553398058257</v>
      </c>
      <c r="K3749" s="51">
        <f>K3748/I3748*100</f>
        <v>45.145631067961169</v>
      </c>
      <c r="L3749" s="52">
        <f>L3748/I3748*100</f>
        <v>18.932038834951456</v>
      </c>
    </row>
    <row r="3750" spans="1:12" s="37" customFormat="1" ht="11.45" customHeight="1" x14ac:dyDescent="0.15">
      <c r="A3750" s="299"/>
      <c r="B3750" s="304" t="s">
        <v>13</v>
      </c>
      <c r="C3750" s="53">
        <v>45</v>
      </c>
      <c r="D3750" s="53">
        <v>126</v>
      </c>
      <c r="E3750" s="53">
        <v>209</v>
      </c>
      <c r="F3750" s="53">
        <v>57</v>
      </c>
      <c r="G3750" s="53">
        <v>17</v>
      </c>
      <c r="H3750" s="53">
        <v>55</v>
      </c>
      <c r="I3750" s="54">
        <f t="shared" si="132"/>
        <v>509</v>
      </c>
      <c r="J3750" s="70">
        <f>C3750+D3750</f>
        <v>171</v>
      </c>
      <c r="K3750" s="56">
        <f>E3750</f>
        <v>209</v>
      </c>
      <c r="L3750" s="57">
        <f>SUM(F3750:G3750)</f>
        <v>74</v>
      </c>
    </row>
    <row r="3751" spans="1:12" s="37" customFormat="1" ht="11.45" customHeight="1" x14ac:dyDescent="0.15">
      <c r="A3751" s="299"/>
      <c r="B3751" s="302"/>
      <c r="C3751" s="67">
        <f>C3750/I3750*100</f>
        <v>8.840864440078585</v>
      </c>
      <c r="D3751" s="67">
        <f>D3750/I3750*100</f>
        <v>24.754420432220041</v>
      </c>
      <c r="E3751" s="67">
        <f>E3750/I3750*100</f>
        <v>41.060903732809429</v>
      </c>
      <c r="F3751" s="67">
        <f>F3750/I3750*100</f>
        <v>11.198428290766209</v>
      </c>
      <c r="G3751" s="67">
        <f>G3750/I3750*100</f>
        <v>3.3398821218074657</v>
      </c>
      <c r="H3751" s="68">
        <f>H3750/I3750*100</f>
        <v>10.805500982318271</v>
      </c>
      <c r="I3751" s="69">
        <f t="shared" si="132"/>
        <v>100</v>
      </c>
      <c r="J3751" s="107">
        <f>J3750/I3750*100</f>
        <v>33.595284872298627</v>
      </c>
      <c r="K3751" s="51">
        <f>K3750/I3750*100</f>
        <v>41.060903732809429</v>
      </c>
      <c r="L3751" s="52">
        <f>L3750/I3750*100</f>
        <v>14.538310412573674</v>
      </c>
    </row>
    <row r="3752" spans="1:12" s="37" customFormat="1" ht="11.45" customHeight="1" x14ac:dyDescent="0.15">
      <c r="A3752" s="299"/>
      <c r="B3752" s="303" t="s">
        <v>25</v>
      </c>
      <c r="C3752" s="53">
        <v>1</v>
      </c>
      <c r="D3752" s="53">
        <v>1</v>
      </c>
      <c r="E3752" s="53">
        <v>4</v>
      </c>
      <c r="F3752" s="53">
        <v>1</v>
      </c>
      <c r="G3752" s="53">
        <v>0</v>
      </c>
      <c r="H3752" s="53">
        <v>15</v>
      </c>
      <c r="I3752" s="54">
        <f t="shared" si="132"/>
        <v>22</v>
      </c>
      <c r="J3752" s="70">
        <f>C3752+D3752</f>
        <v>2</v>
      </c>
      <c r="K3752" s="56">
        <f>E3752</f>
        <v>4</v>
      </c>
      <c r="L3752" s="57">
        <f>SUM(F3752:G3752)</f>
        <v>1</v>
      </c>
    </row>
    <row r="3753" spans="1:12" s="37" customFormat="1" ht="11.45" customHeight="1" thickBot="1" x14ac:dyDescent="0.2">
      <c r="A3753" s="300"/>
      <c r="B3753" s="305"/>
      <c r="C3753" s="96">
        <f>C3752/I3752*100</f>
        <v>4.5454545454545459</v>
      </c>
      <c r="D3753" s="96">
        <f>D3752/I3752*100</f>
        <v>4.5454545454545459</v>
      </c>
      <c r="E3753" s="96">
        <f>E3752/I3752*100</f>
        <v>18.181818181818183</v>
      </c>
      <c r="F3753" s="96">
        <f>F3752/I3752*100</f>
        <v>4.5454545454545459</v>
      </c>
      <c r="G3753" s="96">
        <f>G3752/I3752*100</f>
        <v>0</v>
      </c>
      <c r="H3753" s="97">
        <f>H3752/I3752*100</f>
        <v>68.181818181818173</v>
      </c>
      <c r="I3753" s="167">
        <f t="shared" si="132"/>
        <v>100</v>
      </c>
      <c r="J3753" s="145">
        <f>J3752/I3752*100</f>
        <v>9.0909090909090917</v>
      </c>
      <c r="K3753" s="99">
        <f>K3752/I3752*100</f>
        <v>18.181818181818183</v>
      </c>
      <c r="L3753" s="74">
        <f>L3752/I3752*100</f>
        <v>4.5454545454545459</v>
      </c>
    </row>
    <row r="3754" spans="1:12" s="37" customFormat="1" ht="11.45" customHeight="1" thickBot="1" x14ac:dyDescent="0.2">
      <c r="A3754" s="306" t="s">
        <v>272</v>
      </c>
      <c r="B3754" s="301" t="s">
        <v>24</v>
      </c>
      <c r="C3754" s="53">
        <v>10</v>
      </c>
      <c r="D3754" s="53">
        <v>55</v>
      </c>
      <c r="E3754" s="53">
        <v>132</v>
      </c>
      <c r="F3754" s="53">
        <v>23</v>
      </c>
      <c r="G3754" s="53">
        <v>12</v>
      </c>
      <c r="H3754" s="53">
        <v>15</v>
      </c>
      <c r="I3754" s="34">
        <f t="shared" si="132"/>
        <v>247</v>
      </c>
      <c r="J3754" s="35">
        <f>C3754+D3754</f>
        <v>65</v>
      </c>
      <c r="K3754" s="33">
        <f>E3754</f>
        <v>132</v>
      </c>
      <c r="L3754" s="36">
        <f>SUM(F3754:G3754)</f>
        <v>35</v>
      </c>
    </row>
    <row r="3755" spans="1:12" s="37" customFormat="1" ht="11.45" customHeight="1" thickTop="1" thickBot="1" x14ac:dyDescent="0.2">
      <c r="A3755" s="307"/>
      <c r="B3755" s="302"/>
      <c r="C3755" s="67">
        <f>C3754/I3754*100</f>
        <v>4.048582995951417</v>
      </c>
      <c r="D3755" s="67">
        <f>D3754/I3754*100</f>
        <v>22.267206477732792</v>
      </c>
      <c r="E3755" s="67">
        <f>E3754/I3754*100</f>
        <v>53.441295546558706</v>
      </c>
      <c r="F3755" s="67">
        <f>F3754/I3754*100</f>
        <v>9.3117408906882595</v>
      </c>
      <c r="G3755" s="67">
        <f>G3754/I3754*100</f>
        <v>4.8582995951417001</v>
      </c>
      <c r="H3755" s="68">
        <f>H3754/I3754*100</f>
        <v>6.0728744939271255</v>
      </c>
      <c r="I3755" s="69">
        <f t="shared" si="132"/>
        <v>100</v>
      </c>
      <c r="J3755" s="107">
        <f>J3754/I3754*100</f>
        <v>26.315789473684209</v>
      </c>
      <c r="K3755" s="51">
        <f>K3754/I3754*100</f>
        <v>53.441295546558706</v>
      </c>
      <c r="L3755" s="52">
        <f>L3754/I3754*100</f>
        <v>14.17004048582996</v>
      </c>
    </row>
    <row r="3756" spans="1:12" s="37" customFormat="1" ht="11.45" customHeight="1" thickTop="1" thickBot="1" x14ac:dyDescent="0.2">
      <c r="A3756" s="307"/>
      <c r="B3756" s="303" t="s">
        <v>3</v>
      </c>
      <c r="C3756" s="53">
        <v>8</v>
      </c>
      <c r="D3756" s="53">
        <v>39</v>
      </c>
      <c r="E3756" s="53">
        <v>57</v>
      </c>
      <c r="F3756" s="53">
        <v>26</v>
      </c>
      <c r="G3756" s="53">
        <v>16</v>
      </c>
      <c r="H3756" s="53">
        <v>8</v>
      </c>
      <c r="I3756" s="54">
        <f t="shared" si="132"/>
        <v>154</v>
      </c>
      <c r="J3756" s="70">
        <f>C3756+D3756</f>
        <v>47</v>
      </c>
      <c r="K3756" s="56">
        <f>E3756</f>
        <v>57</v>
      </c>
      <c r="L3756" s="57">
        <f>SUM(F3756:G3756)</f>
        <v>42</v>
      </c>
    </row>
    <row r="3757" spans="1:12" s="37" customFormat="1" ht="11.45" customHeight="1" thickTop="1" thickBot="1" x14ac:dyDescent="0.2">
      <c r="A3757" s="307"/>
      <c r="B3757" s="303"/>
      <c r="C3757" s="72">
        <f>C3756/I3756*100</f>
        <v>5.1948051948051948</v>
      </c>
      <c r="D3757" s="72">
        <f>D3756/I3756*100</f>
        <v>25.324675324675322</v>
      </c>
      <c r="E3757" s="72">
        <f>E3756/I3756*100</f>
        <v>37.012987012987011</v>
      </c>
      <c r="F3757" s="72">
        <f>F3756/I3756*100</f>
        <v>16.883116883116884</v>
      </c>
      <c r="G3757" s="72">
        <f>G3756/I3756*100</f>
        <v>10.38961038961039</v>
      </c>
      <c r="H3757" s="73">
        <f>H3756/I3756*100</f>
        <v>5.1948051948051948</v>
      </c>
      <c r="I3757" s="69">
        <f t="shared" si="132"/>
        <v>100.00000000000001</v>
      </c>
      <c r="J3757" s="107">
        <f>J3756/I3756*100</f>
        <v>30.519480519480517</v>
      </c>
      <c r="K3757" s="51">
        <f>K3756/I3756*100</f>
        <v>37.012987012987011</v>
      </c>
      <c r="L3757" s="52">
        <f>L3756/I3756*100</f>
        <v>27.27272727272727</v>
      </c>
    </row>
    <row r="3758" spans="1:12" s="37" customFormat="1" ht="11.45" customHeight="1" thickTop="1" thickBot="1" x14ac:dyDescent="0.2">
      <c r="A3758" s="307"/>
      <c r="B3758" s="304" t="s">
        <v>14</v>
      </c>
      <c r="C3758" s="53">
        <v>34</v>
      </c>
      <c r="D3758" s="53">
        <v>186</v>
      </c>
      <c r="E3758" s="53">
        <v>370</v>
      </c>
      <c r="F3758" s="53">
        <v>136</v>
      </c>
      <c r="G3758" s="53">
        <v>81</v>
      </c>
      <c r="H3758" s="53">
        <v>17</v>
      </c>
      <c r="I3758" s="54">
        <f t="shared" si="132"/>
        <v>824</v>
      </c>
      <c r="J3758" s="70">
        <f>C3758+D3758</f>
        <v>220</v>
      </c>
      <c r="K3758" s="56">
        <f>E3758</f>
        <v>370</v>
      </c>
      <c r="L3758" s="57">
        <f>SUM(F3758:G3758)</f>
        <v>217</v>
      </c>
    </row>
    <row r="3759" spans="1:12" s="37" customFormat="1" ht="11.45" customHeight="1" thickTop="1" thickBot="1" x14ac:dyDescent="0.2">
      <c r="A3759" s="307"/>
      <c r="B3759" s="302"/>
      <c r="C3759" s="67">
        <f>C3758/I3758*100</f>
        <v>4.1262135922330101</v>
      </c>
      <c r="D3759" s="67">
        <f>D3758/I3758*100</f>
        <v>22.572815533980584</v>
      </c>
      <c r="E3759" s="67">
        <f>E3758/I3758*100</f>
        <v>44.902912621359228</v>
      </c>
      <c r="F3759" s="67">
        <f>F3758/I3758*100</f>
        <v>16.50485436893204</v>
      </c>
      <c r="G3759" s="67">
        <f>G3758/I3758*100</f>
        <v>9.8300970873786397</v>
      </c>
      <c r="H3759" s="68">
        <f>H3758/I3758*100</f>
        <v>2.063106796116505</v>
      </c>
      <c r="I3759" s="69">
        <f t="shared" si="132"/>
        <v>100</v>
      </c>
      <c r="J3759" s="107">
        <f>J3758/I3758*100</f>
        <v>26.699029126213592</v>
      </c>
      <c r="K3759" s="51">
        <f>K3758/I3758*100</f>
        <v>44.902912621359228</v>
      </c>
      <c r="L3759" s="52">
        <f>L3758/I3758*100</f>
        <v>26.33495145631068</v>
      </c>
    </row>
    <row r="3760" spans="1:12" s="37" customFormat="1" ht="11.45" customHeight="1" thickTop="1" thickBot="1" x14ac:dyDescent="0.2">
      <c r="A3760" s="307"/>
      <c r="B3760" s="303" t="s">
        <v>15</v>
      </c>
      <c r="C3760" s="53">
        <v>14</v>
      </c>
      <c r="D3760" s="53">
        <v>65</v>
      </c>
      <c r="E3760" s="53">
        <v>84</v>
      </c>
      <c r="F3760" s="53">
        <v>24</v>
      </c>
      <c r="G3760" s="53">
        <v>4</v>
      </c>
      <c r="H3760" s="53">
        <v>7</v>
      </c>
      <c r="I3760" s="54">
        <f t="shared" si="132"/>
        <v>198</v>
      </c>
      <c r="J3760" s="70">
        <f>C3760+D3760</f>
        <v>79</v>
      </c>
      <c r="K3760" s="56">
        <f>E3760</f>
        <v>84</v>
      </c>
      <c r="L3760" s="57">
        <f>SUM(F3760:G3760)</f>
        <v>28</v>
      </c>
    </row>
    <row r="3761" spans="1:12" s="37" customFormat="1" ht="11.45" customHeight="1" thickTop="1" thickBot="1" x14ac:dyDescent="0.2">
      <c r="A3761" s="307"/>
      <c r="B3761" s="303"/>
      <c r="C3761" s="72">
        <f>C3760/I3760*100</f>
        <v>7.0707070707070701</v>
      </c>
      <c r="D3761" s="72">
        <f>D3760/I3760*100</f>
        <v>32.828282828282831</v>
      </c>
      <c r="E3761" s="72">
        <f>E3760/I3760*100</f>
        <v>42.424242424242422</v>
      </c>
      <c r="F3761" s="72">
        <f>F3760/I3760*100</f>
        <v>12.121212121212121</v>
      </c>
      <c r="G3761" s="72">
        <f>G3760/I3760*100</f>
        <v>2.0202020202020203</v>
      </c>
      <c r="H3761" s="73">
        <f>H3760/I3760*100</f>
        <v>3.535353535353535</v>
      </c>
      <c r="I3761" s="69">
        <f t="shared" si="132"/>
        <v>100.00000000000001</v>
      </c>
      <c r="J3761" s="107">
        <f>J3760/I3760*100</f>
        <v>39.898989898989903</v>
      </c>
      <c r="K3761" s="51">
        <f>K3760/I3760*100</f>
        <v>42.424242424242422</v>
      </c>
      <c r="L3761" s="52">
        <f>L3760/I3760*100</f>
        <v>14.14141414141414</v>
      </c>
    </row>
    <row r="3762" spans="1:12" s="37" customFormat="1" ht="11.45" customHeight="1" thickTop="1" thickBot="1" x14ac:dyDescent="0.2">
      <c r="A3762" s="307"/>
      <c r="B3762" s="304" t="s">
        <v>26</v>
      </c>
      <c r="C3762" s="53">
        <v>8</v>
      </c>
      <c r="D3762" s="53">
        <v>15</v>
      </c>
      <c r="E3762" s="53">
        <v>39</v>
      </c>
      <c r="F3762" s="53">
        <v>5</v>
      </c>
      <c r="G3762" s="53">
        <v>2</v>
      </c>
      <c r="H3762" s="53">
        <v>1</v>
      </c>
      <c r="I3762" s="54">
        <f t="shared" si="132"/>
        <v>70</v>
      </c>
      <c r="J3762" s="70">
        <f>C3762+D3762</f>
        <v>23</v>
      </c>
      <c r="K3762" s="56">
        <f>E3762</f>
        <v>39</v>
      </c>
      <c r="L3762" s="57">
        <f>SUM(F3762:G3762)</f>
        <v>7</v>
      </c>
    </row>
    <row r="3763" spans="1:12" s="37" customFormat="1" ht="11.45" customHeight="1" thickTop="1" thickBot="1" x14ac:dyDescent="0.2">
      <c r="A3763" s="307"/>
      <c r="B3763" s="302"/>
      <c r="C3763" s="67">
        <f>C3762/I3762*100</f>
        <v>11.428571428571429</v>
      </c>
      <c r="D3763" s="67">
        <f>D3762/I3762*100</f>
        <v>21.428571428571427</v>
      </c>
      <c r="E3763" s="67">
        <f>E3762/I3762*100</f>
        <v>55.714285714285715</v>
      </c>
      <c r="F3763" s="67">
        <f>F3762/I3762*100</f>
        <v>7.1428571428571423</v>
      </c>
      <c r="G3763" s="67">
        <f>G3762/I3762*100</f>
        <v>2.8571428571428572</v>
      </c>
      <c r="H3763" s="68">
        <f>H3762/I3762*100</f>
        <v>1.4285714285714286</v>
      </c>
      <c r="I3763" s="69">
        <f t="shared" si="132"/>
        <v>100</v>
      </c>
      <c r="J3763" s="107">
        <f>J3762/I3762*100</f>
        <v>32.857142857142854</v>
      </c>
      <c r="K3763" s="51">
        <f>K3762/I3762*100</f>
        <v>55.714285714285715</v>
      </c>
      <c r="L3763" s="52">
        <f>L3762/I3762*100</f>
        <v>10</v>
      </c>
    </row>
    <row r="3764" spans="1:12" ht="11.45" customHeight="1" thickTop="1" thickBot="1" x14ac:dyDescent="0.2">
      <c r="A3764" s="307"/>
      <c r="B3764" s="303" t="s">
        <v>27</v>
      </c>
      <c r="C3764" s="53">
        <v>40</v>
      </c>
      <c r="D3764" s="53">
        <v>114</v>
      </c>
      <c r="E3764" s="53">
        <v>194</v>
      </c>
      <c r="F3764" s="53">
        <v>56</v>
      </c>
      <c r="G3764" s="53">
        <v>23</v>
      </c>
      <c r="H3764" s="53">
        <v>39</v>
      </c>
      <c r="I3764" s="54">
        <f t="shared" si="132"/>
        <v>466</v>
      </c>
      <c r="J3764" s="70">
        <f>C3764+D3764</f>
        <v>154</v>
      </c>
      <c r="K3764" s="56">
        <f>E3764</f>
        <v>194</v>
      </c>
      <c r="L3764" s="57">
        <f>SUM(F3764:G3764)</f>
        <v>79</v>
      </c>
    </row>
    <row r="3765" spans="1:12" ht="11.45" customHeight="1" thickTop="1" thickBot="1" x14ac:dyDescent="0.2">
      <c r="A3765" s="307"/>
      <c r="B3765" s="303"/>
      <c r="C3765" s="72">
        <f>C3764/I3764*100</f>
        <v>8.5836909871244629</v>
      </c>
      <c r="D3765" s="72">
        <f>D3764/I3764*100</f>
        <v>24.463519313304722</v>
      </c>
      <c r="E3765" s="72">
        <f>E3764/I3764*100</f>
        <v>41.630901287553648</v>
      </c>
      <c r="F3765" s="72">
        <f>F3764/I3764*100</f>
        <v>12.017167381974248</v>
      </c>
      <c r="G3765" s="72">
        <f>G3764/I3764*100</f>
        <v>4.9356223175965663</v>
      </c>
      <c r="H3765" s="73">
        <f>H3764/I3764*100</f>
        <v>8.3690987124463518</v>
      </c>
      <c r="I3765" s="69">
        <f t="shared" si="132"/>
        <v>100</v>
      </c>
      <c r="J3765" s="107">
        <f>J3764/I3764*100</f>
        <v>33.047210300429185</v>
      </c>
      <c r="K3765" s="51">
        <f>K3764/I3764*100</f>
        <v>41.630901287553648</v>
      </c>
      <c r="L3765" s="52">
        <f>L3764/I3764*100</f>
        <v>16.952789699570818</v>
      </c>
    </row>
    <row r="3766" spans="1:12" ht="11.45" customHeight="1" thickTop="1" thickBot="1" x14ac:dyDescent="0.2">
      <c r="A3766" s="307"/>
      <c r="B3766" s="304" t="s">
        <v>0</v>
      </c>
      <c r="C3766" s="53">
        <v>9</v>
      </c>
      <c r="D3766" s="53">
        <v>28</v>
      </c>
      <c r="E3766" s="53">
        <v>33</v>
      </c>
      <c r="F3766" s="53">
        <v>23</v>
      </c>
      <c r="G3766" s="53">
        <v>3</v>
      </c>
      <c r="H3766" s="53">
        <v>5</v>
      </c>
      <c r="I3766" s="54">
        <f t="shared" si="132"/>
        <v>101</v>
      </c>
      <c r="J3766" s="70">
        <f>C3766+D3766</f>
        <v>37</v>
      </c>
      <c r="K3766" s="56">
        <f>E3766</f>
        <v>33</v>
      </c>
      <c r="L3766" s="57">
        <f>SUM(F3766:G3766)</f>
        <v>26</v>
      </c>
    </row>
    <row r="3767" spans="1:12" ht="11.45" customHeight="1" thickTop="1" thickBot="1" x14ac:dyDescent="0.2">
      <c r="A3767" s="307"/>
      <c r="B3767" s="302"/>
      <c r="C3767" s="67">
        <f>C3766/I3766*100</f>
        <v>8.9108910891089099</v>
      </c>
      <c r="D3767" s="67">
        <f>D3766/I3766*100</f>
        <v>27.722772277227726</v>
      </c>
      <c r="E3767" s="67">
        <f>E3766/I3766*100</f>
        <v>32.673267326732677</v>
      </c>
      <c r="F3767" s="67">
        <f>F3766/I3766*100</f>
        <v>22.772277227722775</v>
      </c>
      <c r="G3767" s="67">
        <f>G3766/I3766*100</f>
        <v>2.9702970297029703</v>
      </c>
      <c r="H3767" s="68">
        <f>H3766/I3766*100</f>
        <v>4.9504950495049505</v>
      </c>
      <c r="I3767" s="69">
        <f t="shared" si="132"/>
        <v>100.00000000000003</v>
      </c>
      <c r="J3767" s="107">
        <f>J3766/I3766*100</f>
        <v>36.633663366336634</v>
      </c>
      <c r="K3767" s="51">
        <f>K3766/I3766*100</f>
        <v>32.673267326732677</v>
      </c>
      <c r="L3767" s="52">
        <f>L3766/I3766*100</f>
        <v>25.742574257425744</v>
      </c>
    </row>
    <row r="3768" spans="1:12" ht="11.45" customHeight="1" thickTop="1" thickBot="1" x14ac:dyDescent="0.2">
      <c r="A3768" s="307"/>
      <c r="B3768" s="303" t="s">
        <v>25</v>
      </c>
      <c r="C3768" s="53">
        <v>4</v>
      </c>
      <c r="D3768" s="53">
        <v>8</v>
      </c>
      <c r="E3768" s="53">
        <v>10</v>
      </c>
      <c r="F3768" s="53">
        <v>2</v>
      </c>
      <c r="G3768" s="53">
        <v>1</v>
      </c>
      <c r="H3768" s="53">
        <v>17</v>
      </c>
      <c r="I3768" s="54">
        <f t="shared" si="132"/>
        <v>42</v>
      </c>
      <c r="J3768" s="70">
        <f>C3768+D3768</f>
        <v>12</v>
      </c>
      <c r="K3768" s="56">
        <f>E3768</f>
        <v>10</v>
      </c>
      <c r="L3768" s="57">
        <f>SUM(F3768:G3768)</f>
        <v>3</v>
      </c>
    </row>
    <row r="3769" spans="1:12" ht="11.45" customHeight="1" thickTop="1" thickBot="1" x14ac:dyDescent="0.2">
      <c r="A3769" s="308"/>
      <c r="B3769" s="305"/>
      <c r="C3769" s="96">
        <f>C3768/I3768*100</f>
        <v>9.5238095238095237</v>
      </c>
      <c r="D3769" s="96">
        <f>D3768/I3768*100</f>
        <v>19.047619047619047</v>
      </c>
      <c r="E3769" s="96">
        <f>E3768/I3768*100</f>
        <v>23.809523809523807</v>
      </c>
      <c r="F3769" s="96">
        <f>F3768/I3768*100</f>
        <v>4.7619047619047619</v>
      </c>
      <c r="G3769" s="96">
        <f>G3768/I3768*100</f>
        <v>2.3809523809523809</v>
      </c>
      <c r="H3769" s="97">
        <f>H3768/I3768*100</f>
        <v>40.476190476190474</v>
      </c>
      <c r="I3769" s="167">
        <f t="shared" si="132"/>
        <v>100</v>
      </c>
      <c r="J3769" s="145">
        <f>J3768/I3768*100</f>
        <v>28.571428571428569</v>
      </c>
      <c r="K3769" s="99">
        <f>K3768/I3768*100</f>
        <v>23.809523809523807</v>
      </c>
      <c r="L3769" s="74">
        <f>L3768/I3768*100</f>
        <v>7.1428571428571423</v>
      </c>
    </row>
    <row r="3770" spans="1:12" ht="11.45" customHeight="1" x14ac:dyDescent="0.15">
      <c r="A3770" s="298" t="s">
        <v>22</v>
      </c>
      <c r="B3770" s="301" t="s">
        <v>28</v>
      </c>
      <c r="C3770" s="53">
        <v>21</v>
      </c>
      <c r="D3770" s="53">
        <v>57</v>
      </c>
      <c r="E3770" s="53">
        <v>101</v>
      </c>
      <c r="F3770" s="53">
        <v>24</v>
      </c>
      <c r="G3770" s="53">
        <v>16</v>
      </c>
      <c r="H3770" s="53">
        <v>16</v>
      </c>
      <c r="I3770" s="34">
        <f t="shared" si="132"/>
        <v>235</v>
      </c>
      <c r="J3770" s="35">
        <f>C3770+D3770</f>
        <v>78</v>
      </c>
      <c r="K3770" s="33">
        <f>E3770</f>
        <v>101</v>
      </c>
      <c r="L3770" s="36">
        <f>SUM(F3770:G3770)</f>
        <v>40</v>
      </c>
    </row>
    <row r="3771" spans="1:12" ht="11.45" customHeight="1" x14ac:dyDescent="0.15">
      <c r="A3771" s="299"/>
      <c r="B3771" s="302"/>
      <c r="C3771" s="67">
        <f>C3770/I3770*100</f>
        <v>8.9361702127659584</v>
      </c>
      <c r="D3771" s="67">
        <f>D3770/I3770*100</f>
        <v>24.25531914893617</v>
      </c>
      <c r="E3771" s="67">
        <f>E3770/I3770*100</f>
        <v>42.978723404255319</v>
      </c>
      <c r="F3771" s="67">
        <f>F3770/I3770*100</f>
        <v>10.212765957446807</v>
      </c>
      <c r="G3771" s="67">
        <f>G3770/I3770*100</f>
        <v>6.8085106382978724</v>
      </c>
      <c r="H3771" s="68">
        <f>H3770/I3770*100</f>
        <v>6.8085106382978724</v>
      </c>
      <c r="I3771" s="69">
        <f t="shared" si="132"/>
        <v>100</v>
      </c>
      <c r="J3771" s="107">
        <f>J3770/I3770*100</f>
        <v>33.191489361702125</v>
      </c>
      <c r="K3771" s="51">
        <f>K3770/I3770*100</f>
        <v>42.978723404255319</v>
      </c>
      <c r="L3771" s="52">
        <f>L3770/I3770*100</f>
        <v>17.021276595744681</v>
      </c>
    </row>
    <row r="3772" spans="1:12" ht="11.45" customHeight="1" x14ac:dyDescent="0.15">
      <c r="A3772" s="299"/>
      <c r="B3772" s="303" t="s">
        <v>29</v>
      </c>
      <c r="C3772" s="53">
        <v>28</v>
      </c>
      <c r="D3772" s="53">
        <v>77</v>
      </c>
      <c r="E3772" s="53">
        <v>145</v>
      </c>
      <c r="F3772" s="53">
        <v>53</v>
      </c>
      <c r="G3772" s="53">
        <v>14</v>
      </c>
      <c r="H3772" s="53">
        <v>20</v>
      </c>
      <c r="I3772" s="54">
        <f t="shared" si="132"/>
        <v>337</v>
      </c>
      <c r="J3772" s="70">
        <f>C3772+D3772</f>
        <v>105</v>
      </c>
      <c r="K3772" s="56">
        <f>E3772</f>
        <v>145</v>
      </c>
      <c r="L3772" s="57">
        <f>SUM(F3772:G3772)</f>
        <v>67</v>
      </c>
    </row>
    <row r="3773" spans="1:12" ht="11.45" customHeight="1" x14ac:dyDescent="0.15">
      <c r="A3773" s="299"/>
      <c r="B3773" s="303"/>
      <c r="C3773" s="72">
        <f>C3772/I3772*100</f>
        <v>8.3086053412462899</v>
      </c>
      <c r="D3773" s="72">
        <f>D3772/I3772*100</f>
        <v>22.848664688427299</v>
      </c>
      <c r="E3773" s="72">
        <f>E3772/I3772*100</f>
        <v>43.026706231454007</v>
      </c>
      <c r="F3773" s="72">
        <f>F3772/I3772*100</f>
        <v>15.727002967359049</v>
      </c>
      <c r="G3773" s="72">
        <f>G3772/I3772*100</f>
        <v>4.154302670623145</v>
      </c>
      <c r="H3773" s="73">
        <f>H3772/I3772*100</f>
        <v>5.9347181008902083</v>
      </c>
      <c r="I3773" s="69">
        <f t="shared" si="132"/>
        <v>99.999999999999986</v>
      </c>
      <c r="J3773" s="107">
        <f>J3772/I3772*100</f>
        <v>31.15727002967359</v>
      </c>
      <c r="K3773" s="51">
        <f>K3772/I3772*100</f>
        <v>43.026706231454007</v>
      </c>
      <c r="L3773" s="52">
        <f>L3772/I3772*100</f>
        <v>19.881305637982198</v>
      </c>
    </row>
    <row r="3774" spans="1:12" ht="11.45" customHeight="1" x14ac:dyDescent="0.15">
      <c r="A3774" s="299"/>
      <c r="B3774" s="304" t="s">
        <v>30</v>
      </c>
      <c r="C3774" s="53">
        <v>43</v>
      </c>
      <c r="D3774" s="53">
        <v>237</v>
      </c>
      <c r="E3774" s="53">
        <v>435</v>
      </c>
      <c r="F3774" s="53">
        <v>143</v>
      </c>
      <c r="G3774" s="53">
        <v>74</v>
      </c>
      <c r="H3774" s="53">
        <v>27</v>
      </c>
      <c r="I3774" s="54">
        <f t="shared" si="132"/>
        <v>959</v>
      </c>
      <c r="J3774" s="70">
        <f>C3774+D3774</f>
        <v>280</v>
      </c>
      <c r="K3774" s="56">
        <f>E3774</f>
        <v>435</v>
      </c>
      <c r="L3774" s="57">
        <f>SUM(F3774:G3774)</f>
        <v>217</v>
      </c>
    </row>
    <row r="3775" spans="1:12" ht="11.45" customHeight="1" x14ac:dyDescent="0.15">
      <c r="A3775" s="299"/>
      <c r="B3775" s="302"/>
      <c r="C3775" s="67">
        <f>C3774/I3774*100</f>
        <v>4.4838373305526593</v>
      </c>
      <c r="D3775" s="67">
        <f>D3774/I3774*100</f>
        <v>24.713242961418143</v>
      </c>
      <c r="E3775" s="67">
        <f>E3774/I3774*100</f>
        <v>45.359749739311781</v>
      </c>
      <c r="F3775" s="67">
        <f>F3774/I3774*100</f>
        <v>14.911366006256518</v>
      </c>
      <c r="G3775" s="67">
        <f>G3774/I3774*100</f>
        <v>7.7163712200208554</v>
      </c>
      <c r="H3775" s="68">
        <f>H3774/I3774*100</f>
        <v>2.8154327424400418</v>
      </c>
      <c r="I3775" s="69">
        <f t="shared" si="132"/>
        <v>100</v>
      </c>
      <c r="J3775" s="107">
        <f>J3774/I3774*100</f>
        <v>29.197080291970799</v>
      </c>
      <c r="K3775" s="51">
        <f>K3774/I3774*100</f>
        <v>45.359749739311781</v>
      </c>
      <c r="L3775" s="52">
        <f>L3774/I3774*100</f>
        <v>22.627737226277372</v>
      </c>
    </row>
    <row r="3776" spans="1:12" ht="11.45" customHeight="1" x14ac:dyDescent="0.15">
      <c r="A3776" s="299"/>
      <c r="B3776" s="303" t="s">
        <v>31</v>
      </c>
      <c r="C3776" s="53">
        <v>21</v>
      </c>
      <c r="D3776" s="53">
        <v>108</v>
      </c>
      <c r="E3776" s="53">
        <v>175</v>
      </c>
      <c r="F3776" s="53">
        <v>53</v>
      </c>
      <c r="G3776" s="53">
        <v>25</v>
      </c>
      <c r="H3776" s="53">
        <v>15</v>
      </c>
      <c r="I3776" s="54">
        <f t="shared" si="132"/>
        <v>397</v>
      </c>
      <c r="J3776" s="70">
        <f>C3776+D3776</f>
        <v>129</v>
      </c>
      <c r="K3776" s="56">
        <f>E3776</f>
        <v>175</v>
      </c>
      <c r="L3776" s="57">
        <f>SUM(F3776:G3776)</f>
        <v>78</v>
      </c>
    </row>
    <row r="3777" spans="1:12" ht="11.45" customHeight="1" x14ac:dyDescent="0.15">
      <c r="A3777" s="299"/>
      <c r="B3777" s="303"/>
      <c r="C3777" s="72">
        <f>C3776/I3776*100</f>
        <v>5.2896725440806041</v>
      </c>
      <c r="D3777" s="72">
        <f>D3776/I3776*100</f>
        <v>27.204030226700255</v>
      </c>
      <c r="E3777" s="72">
        <f>E3776/I3776*100</f>
        <v>44.080604534005033</v>
      </c>
      <c r="F3777" s="72">
        <f>F3776/I3776*100</f>
        <v>13.350125944584383</v>
      </c>
      <c r="G3777" s="72">
        <f>G3776/I3776*100</f>
        <v>6.2972292191435768</v>
      </c>
      <c r="H3777" s="73">
        <f>H3776/I3776*100</f>
        <v>3.7783375314861463</v>
      </c>
      <c r="I3777" s="69">
        <f t="shared" si="132"/>
        <v>99.999999999999986</v>
      </c>
      <c r="J3777" s="107">
        <f>J3776/I3776*100</f>
        <v>32.493702770780857</v>
      </c>
      <c r="K3777" s="51">
        <f>K3776/I3776*100</f>
        <v>44.080604534005033</v>
      </c>
      <c r="L3777" s="52">
        <f>L3776/I3776*100</f>
        <v>19.647355163727958</v>
      </c>
    </row>
    <row r="3778" spans="1:12" ht="11.45" customHeight="1" x14ac:dyDescent="0.15">
      <c r="A3778" s="299"/>
      <c r="B3778" s="304" t="s">
        <v>58</v>
      </c>
      <c r="C3778" s="53">
        <v>11</v>
      </c>
      <c r="D3778" s="53">
        <v>29</v>
      </c>
      <c r="E3778" s="53">
        <v>55</v>
      </c>
      <c r="F3778" s="53">
        <v>18</v>
      </c>
      <c r="G3778" s="53">
        <v>12</v>
      </c>
      <c r="H3778" s="53">
        <v>9</v>
      </c>
      <c r="I3778" s="54">
        <f t="shared" si="132"/>
        <v>134</v>
      </c>
      <c r="J3778" s="70">
        <f>C3778+D3778</f>
        <v>40</v>
      </c>
      <c r="K3778" s="56">
        <f>E3778</f>
        <v>55</v>
      </c>
      <c r="L3778" s="57">
        <f>SUM(F3778:G3778)</f>
        <v>30</v>
      </c>
    </row>
    <row r="3779" spans="1:12" ht="11.45" customHeight="1" x14ac:dyDescent="0.15">
      <c r="A3779" s="299"/>
      <c r="B3779" s="302"/>
      <c r="C3779" s="72">
        <f>C3778/I3778*100</f>
        <v>8.2089552238805972</v>
      </c>
      <c r="D3779" s="72">
        <f>D3778/I3778*100</f>
        <v>21.641791044776117</v>
      </c>
      <c r="E3779" s="72">
        <f>E3778/I3778*100</f>
        <v>41.044776119402989</v>
      </c>
      <c r="F3779" s="72">
        <f>F3778/I3778*100</f>
        <v>13.432835820895523</v>
      </c>
      <c r="G3779" s="72">
        <f>G3778/I3778*100</f>
        <v>8.9552238805970141</v>
      </c>
      <c r="H3779" s="73">
        <f>H3778/I3778*100</f>
        <v>6.7164179104477615</v>
      </c>
      <c r="I3779" s="69">
        <f t="shared" si="132"/>
        <v>100</v>
      </c>
      <c r="J3779" s="107">
        <f>J3778/I3778*100</f>
        <v>29.850746268656714</v>
      </c>
      <c r="K3779" s="51">
        <f>K3778/I3778*100</f>
        <v>41.044776119402989</v>
      </c>
      <c r="L3779" s="52">
        <f>L3778/I3778*100</f>
        <v>22.388059701492537</v>
      </c>
    </row>
    <row r="3780" spans="1:12" ht="11.45" customHeight="1" x14ac:dyDescent="0.15">
      <c r="A3780" s="299"/>
      <c r="B3780" s="303" t="s">
        <v>25</v>
      </c>
      <c r="C3780" s="53">
        <v>3</v>
      </c>
      <c r="D3780" s="53">
        <v>2</v>
      </c>
      <c r="E3780" s="53">
        <v>8</v>
      </c>
      <c r="F3780" s="53">
        <v>4</v>
      </c>
      <c r="G3780" s="53">
        <v>1</v>
      </c>
      <c r="H3780" s="53">
        <v>22</v>
      </c>
      <c r="I3780" s="54">
        <f t="shared" si="132"/>
        <v>40</v>
      </c>
      <c r="J3780" s="70">
        <f>C3780+D3780</f>
        <v>5</v>
      </c>
      <c r="K3780" s="56">
        <f>E3780</f>
        <v>8</v>
      </c>
      <c r="L3780" s="57">
        <f>SUM(F3780:G3780)</f>
        <v>5</v>
      </c>
    </row>
    <row r="3781" spans="1:12" ht="11.45" customHeight="1" thickBot="1" x14ac:dyDescent="0.2">
      <c r="A3781" s="300"/>
      <c r="B3781" s="305"/>
      <c r="C3781" s="96">
        <f>C3780/I3780*100</f>
        <v>7.5</v>
      </c>
      <c r="D3781" s="96">
        <f>D3780/I3780*100</f>
        <v>5</v>
      </c>
      <c r="E3781" s="96">
        <f>E3780/I3780*100</f>
        <v>20</v>
      </c>
      <c r="F3781" s="96">
        <f>F3780/I3780*100</f>
        <v>10</v>
      </c>
      <c r="G3781" s="96">
        <f>G3780/I3780*100</f>
        <v>2.5</v>
      </c>
      <c r="H3781" s="97">
        <f>H3780/I3780*100</f>
        <v>55.000000000000007</v>
      </c>
      <c r="I3781" s="167">
        <f t="shared" si="132"/>
        <v>100</v>
      </c>
      <c r="J3781" s="145">
        <f>J3780/I3780*100</f>
        <v>12.5</v>
      </c>
      <c r="K3781" s="99">
        <f>K3780/I3780*100</f>
        <v>20</v>
      </c>
      <c r="L3781" s="74">
        <f>L3780/I3780*100</f>
        <v>12.5</v>
      </c>
    </row>
    <row r="3782" spans="1:12" s="240" customFormat="1" ht="15" customHeight="1" x14ac:dyDescent="0.15">
      <c r="A3782" s="115"/>
      <c r="B3782" s="116"/>
      <c r="C3782" s="234"/>
      <c r="D3782" s="234"/>
      <c r="E3782" s="234"/>
      <c r="F3782" s="234"/>
      <c r="G3782" s="234"/>
      <c r="H3782" s="234"/>
      <c r="I3782" s="139"/>
      <c r="J3782" s="139"/>
      <c r="K3782" s="139"/>
      <c r="L3782" s="139"/>
    </row>
    <row r="3783" spans="1:12" s="240" customFormat="1" ht="15" customHeight="1" x14ac:dyDescent="0.15">
      <c r="A3783" s="115"/>
      <c r="B3783" s="116"/>
      <c r="C3783" s="234"/>
      <c r="D3783" s="234"/>
      <c r="E3783" s="234"/>
      <c r="F3783" s="234"/>
      <c r="G3783" s="234"/>
      <c r="H3783" s="234"/>
      <c r="I3783" s="139"/>
      <c r="J3783" s="139"/>
      <c r="K3783" s="139"/>
      <c r="L3783" s="139"/>
    </row>
    <row r="3784" spans="1:12" s="4" customFormat="1" ht="30" customHeight="1" thickBot="1" x14ac:dyDescent="0.2">
      <c r="A3784" s="309" t="s">
        <v>115</v>
      </c>
      <c r="B3784" s="309"/>
      <c r="C3784" s="309"/>
      <c r="D3784" s="309"/>
      <c r="E3784" s="309"/>
      <c r="F3784" s="309"/>
      <c r="G3784" s="309"/>
      <c r="H3784" s="309"/>
      <c r="I3784" s="309"/>
      <c r="J3784" s="309"/>
      <c r="K3784" s="309"/>
      <c r="L3784" s="309"/>
    </row>
    <row r="3785" spans="1:12" s="2" customFormat="1" ht="2.25" customHeight="1" x14ac:dyDescent="0.15">
      <c r="A3785" s="310" t="s">
        <v>280</v>
      </c>
      <c r="B3785" s="311"/>
      <c r="C3785" s="5"/>
      <c r="D3785" s="5"/>
      <c r="E3785" s="5"/>
      <c r="F3785" s="5"/>
      <c r="G3785" s="5"/>
      <c r="H3785" s="6"/>
      <c r="I3785" s="5"/>
      <c r="J3785" s="8"/>
      <c r="K3785" s="6"/>
      <c r="L3785" s="258"/>
    </row>
    <row r="3786" spans="1:12" s="2" customFormat="1" ht="10.15" customHeight="1" x14ac:dyDescent="0.15">
      <c r="A3786" s="312"/>
      <c r="B3786" s="313"/>
      <c r="C3786" s="344" t="s">
        <v>310</v>
      </c>
      <c r="D3786" s="344" t="s">
        <v>311</v>
      </c>
      <c r="E3786" s="344" t="s">
        <v>312</v>
      </c>
      <c r="F3786" s="344" t="s">
        <v>313</v>
      </c>
      <c r="G3786" s="344" t="s">
        <v>314</v>
      </c>
      <c r="H3786" s="344" t="s">
        <v>315</v>
      </c>
      <c r="I3786" s="344" t="s">
        <v>316</v>
      </c>
      <c r="J3786" s="345" t="s">
        <v>317</v>
      </c>
      <c r="K3786" s="344" t="s">
        <v>0</v>
      </c>
      <c r="L3786" s="346" t="s">
        <v>318</v>
      </c>
    </row>
    <row r="3787" spans="1:12" s="2" customFormat="1" ht="2.25" customHeight="1" x14ac:dyDescent="0.15">
      <c r="A3787" s="312"/>
      <c r="B3787" s="313"/>
      <c r="C3787" s="344"/>
      <c r="D3787" s="344"/>
      <c r="E3787" s="344"/>
      <c r="F3787" s="344"/>
      <c r="G3787" s="344"/>
      <c r="H3787" s="344"/>
      <c r="I3787" s="344"/>
      <c r="J3787" s="345"/>
      <c r="K3787" s="344"/>
      <c r="L3787" s="346"/>
    </row>
    <row r="3788" spans="1:12" s="2" customFormat="1" ht="2.25" customHeight="1" x14ac:dyDescent="0.15">
      <c r="A3788" s="312"/>
      <c r="B3788" s="313"/>
      <c r="C3788" s="344"/>
      <c r="D3788" s="344"/>
      <c r="E3788" s="344"/>
      <c r="F3788" s="344"/>
      <c r="G3788" s="344"/>
      <c r="H3788" s="344"/>
      <c r="I3788" s="344"/>
      <c r="J3788" s="345"/>
      <c r="K3788" s="344"/>
      <c r="L3788" s="346"/>
    </row>
    <row r="3789" spans="1:12" s="24" customFormat="1" ht="60" customHeight="1" x14ac:dyDescent="0.15">
      <c r="A3789" s="316" t="s">
        <v>35</v>
      </c>
      <c r="B3789" s="317"/>
      <c r="C3789" s="344"/>
      <c r="D3789" s="344"/>
      <c r="E3789" s="344"/>
      <c r="F3789" s="344"/>
      <c r="G3789" s="344"/>
      <c r="H3789" s="344"/>
      <c r="I3789" s="344"/>
      <c r="J3789" s="345"/>
      <c r="K3789" s="344"/>
      <c r="L3789" s="346"/>
    </row>
    <row r="3790" spans="1:12" s="24" customFormat="1" ht="2.25" customHeight="1" thickBot="1" x14ac:dyDescent="0.2">
      <c r="A3790" s="25"/>
      <c r="B3790" s="26"/>
      <c r="C3790" s="27"/>
      <c r="D3790" s="28"/>
      <c r="E3790" s="27"/>
      <c r="F3790" s="28"/>
      <c r="G3790" s="27"/>
      <c r="H3790" s="29"/>
      <c r="I3790" s="259"/>
      <c r="J3790" s="31"/>
      <c r="K3790" s="260"/>
      <c r="L3790" s="261"/>
    </row>
    <row r="3791" spans="1:12" s="37" customFormat="1" ht="11.25" customHeight="1" x14ac:dyDescent="0.15">
      <c r="A3791" s="318" t="s">
        <v>23</v>
      </c>
      <c r="B3791" s="319"/>
      <c r="C3791" s="33">
        <f>C3793+C3795+C3797+C3799+C3801</f>
        <v>237</v>
      </c>
      <c r="D3791" s="33">
        <f t="shared" ref="D3791:K3791" si="133">D3793+D3795+D3797+D3799+D3801</f>
        <v>128</v>
      </c>
      <c r="E3791" s="33">
        <f t="shared" si="133"/>
        <v>145</v>
      </c>
      <c r="F3791" s="33">
        <f t="shared" si="133"/>
        <v>121</v>
      </c>
      <c r="G3791" s="33">
        <f t="shared" si="133"/>
        <v>136</v>
      </c>
      <c r="H3791" s="33">
        <f t="shared" si="133"/>
        <v>186</v>
      </c>
      <c r="I3791" s="33">
        <f t="shared" si="133"/>
        <v>142</v>
      </c>
      <c r="J3791" s="33">
        <f t="shared" si="133"/>
        <v>95</v>
      </c>
      <c r="K3791" s="190">
        <f t="shared" si="133"/>
        <v>46</v>
      </c>
      <c r="L3791" s="125">
        <f>L3720</f>
        <v>437</v>
      </c>
    </row>
    <row r="3792" spans="1:12" s="37" customFormat="1" ht="11.25" customHeight="1" thickBot="1" x14ac:dyDescent="0.2">
      <c r="A3792" s="320"/>
      <c r="B3792" s="321"/>
      <c r="C3792" s="142">
        <f>C3791/L3791*100</f>
        <v>54.233409610983983</v>
      </c>
      <c r="D3792" s="142">
        <f>D3791/L3791*100</f>
        <v>29.290617848970253</v>
      </c>
      <c r="E3792" s="142">
        <f>E3791/L3791*100</f>
        <v>33.180778032036613</v>
      </c>
      <c r="F3792" s="142">
        <f>F3791/L3791*100</f>
        <v>27.688787185354691</v>
      </c>
      <c r="G3792" s="142">
        <f>G3791/L3791*100</f>
        <v>31.121281464530892</v>
      </c>
      <c r="H3792" s="142">
        <f>H3791/L3791*100</f>
        <v>42.562929061784899</v>
      </c>
      <c r="I3792" s="142">
        <f>I3791/L3791*100</f>
        <v>32.494279176201374</v>
      </c>
      <c r="J3792" s="142">
        <f>J3791/L3791*100</f>
        <v>21.739130434782609</v>
      </c>
      <c r="K3792" s="181">
        <f>K3791/L3791*100</f>
        <v>10.526315789473683</v>
      </c>
      <c r="L3792" s="132">
        <v>100</v>
      </c>
    </row>
    <row r="3793" spans="1:12" s="37" customFormat="1" ht="11.45" customHeight="1" x14ac:dyDescent="0.15">
      <c r="A3793" s="298" t="s">
        <v>128</v>
      </c>
      <c r="B3793" s="301" t="s">
        <v>20</v>
      </c>
      <c r="C3793" s="53">
        <v>166</v>
      </c>
      <c r="D3793" s="53">
        <v>86</v>
      </c>
      <c r="E3793" s="53">
        <v>103</v>
      </c>
      <c r="F3793" s="53">
        <v>81</v>
      </c>
      <c r="G3793" s="53">
        <v>94</v>
      </c>
      <c r="H3793" s="53">
        <v>139</v>
      </c>
      <c r="I3793" s="53">
        <v>98</v>
      </c>
      <c r="J3793" s="53">
        <v>62</v>
      </c>
      <c r="K3793" s="214">
        <v>33</v>
      </c>
      <c r="L3793" s="125">
        <f>L3722</f>
        <v>310</v>
      </c>
    </row>
    <row r="3794" spans="1:12" s="37" customFormat="1" ht="11.45" customHeight="1" x14ac:dyDescent="0.15">
      <c r="A3794" s="299"/>
      <c r="B3794" s="302"/>
      <c r="C3794" s="72">
        <f>C3793/L3793*100</f>
        <v>53.548387096774199</v>
      </c>
      <c r="D3794" s="72">
        <f>D3793/L3793*100</f>
        <v>27.741935483870968</v>
      </c>
      <c r="E3794" s="72">
        <f>E3793/L3793*100</f>
        <v>33.225806451612904</v>
      </c>
      <c r="F3794" s="72">
        <f>F3793/L3793*100</f>
        <v>26.129032258064516</v>
      </c>
      <c r="G3794" s="72">
        <f>G3793/L3793*100</f>
        <v>30.322580645161288</v>
      </c>
      <c r="H3794" s="72">
        <f>H3793/L3793*100</f>
        <v>44.838709677419352</v>
      </c>
      <c r="I3794" s="72">
        <f>I3793/L3793*100</f>
        <v>31.612903225806448</v>
      </c>
      <c r="J3794" s="72">
        <f>J3793/L3793*100</f>
        <v>20</v>
      </c>
      <c r="K3794" s="73">
        <f>K3793/L3793*100</f>
        <v>10.64516129032258</v>
      </c>
      <c r="L3794" s="126">
        <v>100</v>
      </c>
    </row>
    <row r="3795" spans="1:12" s="37" customFormat="1" ht="11.45" customHeight="1" x14ac:dyDescent="0.15">
      <c r="A3795" s="299"/>
      <c r="B3795" s="303" t="s">
        <v>21</v>
      </c>
      <c r="C3795" s="53">
        <v>38</v>
      </c>
      <c r="D3795" s="53">
        <v>27</v>
      </c>
      <c r="E3795" s="53">
        <v>23</v>
      </c>
      <c r="F3795" s="53">
        <v>26</v>
      </c>
      <c r="G3795" s="53">
        <v>25</v>
      </c>
      <c r="H3795" s="53">
        <v>31</v>
      </c>
      <c r="I3795" s="53">
        <v>23</v>
      </c>
      <c r="J3795" s="53">
        <v>22</v>
      </c>
      <c r="K3795" s="214">
        <v>8</v>
      </c>
      <c r="L3795" s="128">
        <f>L3724</f>
        <v>78</v>
      </c>
    </row>
    <row r="3796" spans="1:12" s="37" customFormat="1" ht="11.45" customHeight="1" x14ac:dyDescent="0.15">
      <c r="A3796" s="299"/>
      <c r="B3796" s="303"/>
      <c r="C3796" s="67">
        <f>C3795/L3795*100</f>
        <v>48.717948717948715</v>
      </c>
      <c r="D3796" s="67">
        <f>D3795/L3795*100</f>
        <v>34.615384615384613</v>
      </c>
      <c r="E3796" s="67">
        <f>E3795/L3795*100</f>
        <v>29.487179487179489</v>
      </c>
      <c r="F3796" s="67">
        <f>F3795/L3795*100</f>
        <v>33.333333333333329</v>
      </c>
      <c r="G3796" s="67">
        <f>G3795/L3795*100</f>
        <v>32.051282051282051</v>
      </c>
      <c r="H3796" s="67">
        <f>H3795/L3795*100</f>
        <v>39.743589743589745</v>
      </c>
      <c r="I3796" s="67">
        <f>I3795/L3795*100</f>
        <v>29.487179487179489</v>
      </c>
      <c r="J3796" s="67">
        <f>J3795/L3795*100</f>
        <v>28.205128205128204</v>
      </c>
      <c r="K3796" s="68">
        <f>K3795/L3795*100</f>
        <v>10.256410256410255</v>
      </c>
      <c r="L3796" s="126">
        <v>100</v>
      </c>
    </row>
    <row r="3797" spans="1:12" s="37" customFormat="1" ht="11.45" customHeight="1" x14ac:dyDescent="0.15">
      <c r="A3797" s="299"/>
      <c r="B3797" s="304" t="s">
        <v>319</v>
      </c>
      <c r="C3797" s="53">
        <v>26</v>
      </c>
      <c r="D3797" s="53">
        <v>11</v>
      </c>
      <c r="E3797" s="53">
        <v>11</v>
      </c>
      <c r="F3797" s="53">
        <v>10</v>
      </c>
      <c r="G3797" s="53">
        <v>11</v>
      </c>
      <c r="H3797" s="53">
        <v>12</v>
      </c>
      <c r="I3797" s="53">
        <v>13</v>
      </c>
      <c r="J3797" s="53">
        <v>6</v>
      </c>
      <c r="K3797" s="214">
        <v>3</v>
      </c>
      <c r="L3797" s="128">
        <f>L3726</f>
        <v>37</v>
      </c>
    </row>
    <row r="3798" spans="1:12" s="37" customFormat="1" ht="11.45" customHeight="1" x14ac:dyDescent="0.15">
      <c r="A3798" s="299"/>
      <c r="B3798" s="302"/>
      <c r="C3798" s="72">
        <f>C3797/L3797*100</f>
        <v>70.270270270270274</v>
      </c>
      <c r="D3798" s="72">
        <f>D3797/L3797*100</f>
        <v>29.72972972972973</v>
      </c>
      <c r="E3798" s="72">
        <f>E3797/L3797*100</f>
        <v>29.72972972972973</v>
      </c>
      <c r="F3798" s="72">
        <f>F3797/L3797*100</f>
        <v>27.027027027027028</v>
      </c>
      <c r="G3798" s="72">
        <f>G3797/L3797*100</f>
        <v>29.72972972972973</v>
      </c>
      <c r="H3798" s="72">
        <f>H3797/L3797*100</f>
        <v>32.432432432432435</v>
      </c>
      <c r="I3798" s="72">
        <f>I3797/L3797*100</f>
        <v>35.135135135135137</v>
      </c>
      <c r="J3798" s="72">
        <f>J3797/L3797*100</f>
        <v>16.216216216216218</v>
      </c>
      <c r="K3798" s="73">
        <f>K3797/L3797*100</f>
        <v>8.1081081081081088</v>
      </c>
      <c r="L3798" s="126">
        <v>100</v>
      </c>
    </row>
    <row r="3799" spans="1:12" s="37" customFormat="1" ht="11.45" customHeight="1" x14ac:dyDescent="0.15">
      <c r="A3799" s="299"/>
      <c r="B3799" s="303" t="s">
        <v>320</v>
      </c>
      <c r="C3799" s="53">
        <v>7</v>
      </c>
      <c r="D3799" s="53">
        <v>4</v>
      </c>
      <c r="E3799" s="53">
        <v>8</v>
      </c>
      <c r="F3799" s="53">
        <v>4</v>
      </c>
      <c r="G3799" s="53">
        <v>6</v>
      </c>
      <c r="H3799" s="53">
        <v>4</v>
      </c>
      <c r="I3799" s="53">
        <v>8</v>
      </c>
      <c r="J3799" s="53">
        <v>5</v>
      </c>
      <c r="K3799" s="214">
        <v>2</v>
      </c>
      <c r="L3799" s="128">
        <f>L3728</f>
        <v>12</v>
      </c>
    </row>
    <row r="3800" spans="1:12" s="37" customFormat="1" ht="11.45" customHeight="1" thickBot="1" x14ac:dyDescent="0.2">
      <c r="A3800" s="299"/>
      <c r="B3800" s="303"/>
      <c r="C3800" s="131">
        <f>C3799/L3799*100</f>
        <v>58.333333333333336</v>
      </c>
      <c r="D3800" s="131">
        <f>D3799/L3799*100</f>
        <v>33.333333333333329</v>
      </c>
      <c r="E3800" s="131">
        <f>E3799/L3799*100</f>
        <v>66.666666666666657</v>
      </c>
      <c r="F3800" s="131">
        <f>F3799/L3799*100</f>
        <v>33.333333333333329</v>
      </c>
      <c r="G3800" s="131">
        <f>G3799/L3799*100</f>
        <v>50</v>
      </c>
      <c r="H3800" s="131">
        <f>H3799/L3799*100</f>
        <v>33.333333333333329</v>
      </c>
      <c r="I3800" s="131">
        <f>I3799/L3799*100</f>
        <v>66.666666666666657</v>
      </c>
      <c r="J3800" s="131">
        <f>J3799/L3799*100</f>
        <v>41.666666666666671</v>
      </c>
      <c r="K3800" s="196">
        <f>K3799/L3799*100</f>
        <v>16.666666666666664</v>
      </c>
      <c r="L3800" s="191">
        <v>100</v>
      </c>
    </row>
    <row r="3801" spans="1:12" s="37" customFormat="1" ht="11.45" hidden="1" customHeight="1" x14ac:dyDescent="0.15">
      <c r="A3801" s="299"/>
      <c r="B3801" s="304" t="s">
        <v>169</v>
      </c>
      <c r="C3801" s="75">
        <v>0</v>
      </c>
      <c r="D3801" s="75">
        <v>0</v>
      </c>
      <c r="E3801" s="75">
        <v>0</v>
      </c>
      <c r="F3801" s="75">
        <v>0</v>
      </c>
      <c r="G3801" s="75">
        <v>0</v>
      </c>
      <c r="H3801" s="75">
        <v>0</v>
      </c>
      <c r="I3801" s="75">
        <v>0</v>
      </c>
      <c r="J3801" s="75">
        <v>0</v>
      </c>
      <c r="K3801" s="76">
        <v>0</v>
      </c>
      <c r="L3801" s="194">
        <v>0</v>
      </c>
    </row>
    <row r="3802" spans="1:12" s="37" customFormat="1" ht="11.45" hidden="1" customHeight="1" thickBot="1" x14ac:dyDescent="0.2">
      <c r="A3802" s="300"/>
      <c r="B3802" s="305"/>
      <c r="C3802" s="134" t="s">
        <v>84</v>
      </c>
      <c r="D3802" s="134" t="s">
        <v>84</v>
      </c>
      <c r="E3802" s="134" t="s">
        <v>84</v>
      </c>
      <c r="F3802" s="134" t="s">
        <v>84</v>
      </c>
      <c r="G3802" s="134" t="s">
        <v>84</v>
      </c>
      <c r="H3802" s="134" t="s">
        <v>84</v>
      </c>
      <c r="I3802" s="134" t="s">
        <v>84</v>
      </c>
      <c r="J3802" s="134" t="s">
        <v>84</v>
      </c>
      <c r="K3802" s="182" t="s">
        <v>84</v>
      </c>
      <c r="L3802" s="135" t="s">
        <v>84</v>
      </c>
    </row>
    <row r="3803" spans="1:12" s="37" customFormat="1" ht="11.45" customHeight="1" x14ac:dyDescent="0.15">
      <c r="A3803" s="298" t="s">
        <v>170</v>
      </c>
      <c r="B3803" s="301" t="s">
        <v>1</v>
      </c>
      <c r="C3803" s="53">
        <v>91</v>
      </c>
      <c r="D3803" s="53">
        <v>57</v>
      </c>
      <c r="E3803" s="53">
        <v>68</v>
      </c>
      <c r="F3803" s="53">
        <v>58</v>
      </c>
      <c r="G3803" s="53">
        <v>58</v>
      </c>
      <c r="H3803" s="53">
        <v>84</v>
      </c>
      <c r="I3803" s="53">
        <v>70</v>
      </c>
      <c r="J3803" s="53">
        <v>49</v>
      </c>
      <c r="K3803" s="214">
        <v>17</v>
      </c>
      <c r="L3803" s="125">
        <f>L3732</f>
        <v>186</v>
      </c>
    </row>
    <row r="3804" spans="1:12" s="37" customFormat="1" ht="11.45" customHeight="1" x14ac:dyDescent="0.15">
      <c r="A3804" s="299"/>
      <c r="B3804" s="303"/>
      <c r="C3804" s="67">
        <f>C3803/L3803*100</f>
        <v>48.924731182795696</v>
      </c>
      <c r="D3804" s="67">
        <f>D3803/L3803*100</f>
        <v>30.64516129032258</v>
      </c>
      <c r="E3804" s="67">
        <f>E3803/L3803*100</f>
        <v>36.55913978494624</v>
      </c>
      <c r="F3804" s="67">
        <f>F3803/L3803*100</f>
        <v>31.182795698924732</v>
      </c>
      <c r="G3804" s="67">
        <f>G3803/L3803*100</f>
        <v>31.182795698924732</v>
      </c>
      <c r="H3804" s="67">
        <f>H3803/L3803*100</f>
        <v>45.161290322580641</v>
      </c>
      <c r="I3804" s="67">
        <f>I3803/L3803*100</f>
        <v>37.634408602150536</v>
      </c>
      <c r="J3804" s="67">
        <f>J3803/L3803*100</f>
        <v>26.344086021505376</v>
      </c>
      <c r="K3804" s="68">
        <f>K3803/L3803*100</f>
        <v>9.1397849462365599</v>
      </c>
      <c r="L3804" s="126">
        <v>100</v>
      </c>
    </row>
    <row r="3805" spans="1:12" s="37" customFormat="1" ht="11.45" customHeight="1" x14ac:dyDescent="0.15">
      <c r="A3805" s="299"/>
      <c r="B3805" s="304" t="s">
        <v>2</v>
      </c>
      <c r="C3805" s="53">
        <v>146</v>
      </c>
      <c r="D3805" s="53">
        <v>71</v>
      </c>
      <c r="E3805" s="53">
        <v>76</v>
      </c>
      <c r="F3805" s="53">
        <v>63</v>
      </c>
      <c r="G3805" s="53">
        <v>77</v>
      </c>
      <c r="H3805" s="53">
        <v>102</v>
      </c>
      <c r="I3805" s="53">
        <v>72</v>
      </c>
      <c r="J3805" s="53">
        <v>46</v>
      </c>
      <c r="K3805" s="214">
        <v>29</v>
      </c>
      <c r="L3805" s="128">
        <f>L3734</f>
        <v>250</v>
      </c>
    </row>
    <row r="3806" spans="1:12" s="37" customFormat="1" ht="11.45" customHeight="1" x14ac:dyDescent="0.15">
      <c r="A3806" s="299"/>
      <c r="B3806" s="302"/>
      <c r="C3806" s="72">
        <f>C3805/L3805*100</f>
        <v>58.4</v>
      </c>
      <c r="D3806" s="72">
        <f>D3805/L3805*100</f>
        <v>28.4</v>
      </c>
      <c r="E3806" s="72">
        <f>E3805/L3805*100</f>
        <v>30.4</v>
      </c>
      <c r="F3806" s="72">
        <f>F3805/L3805*100</f>
        <v>25.2</v>
      </c>
      <c r="G3806" s="72">
        <f>G3805/L3805*100</f>
        <v>30.8</v>
      </c>
      <c r="H3806" s="72">
        <f>H3805/L3805*100</f>
        <v>40.799999999999997</v>
      </c>
      <c r="I3806" s="72">
        <f>I3805/L3805*100</f>
        <v>28.799999999999997</v>
      </c>
      <c r="J3806" s="72">
        <f>J3805/L3805*100</f>
        <v>18.399999999999999</v>
      </c>
      <c r="K3806" s="73">
        <f>K3805/L3805*100</f>
        <v>11.600000000000001</v>
      </c>
      <c r="L3806" s="126">
        <v>100</v>
      </c>
    </row>
    <row r="3807" spans="1:12" s="37" customFormat="1" ht="11.45" customHeight="1" x14ac:dyDescent="0.15">
      <c r="A3807" s="299"/>
      <c r="B3807" s="303" t="s">
        <v>6</v>
      </c>
      <c r="C3807" s="53">
        <v>0</v>
      </c>
      <c r="D3807" s="53">
        <v>0</v>
      </c>
      <c r="E3807" s="53">
        <v>1</v>
      </c>
      <c r="F3807" s="53">
        <v>0</v>
      </c>
      <c r="G3807" s="53">
        <v>1</v>
      </c>
      <c r="H3807" s="53">
        <v>0</v>
      </c>
      <c r="I3807" s="53">
        <v>0</v>
      </c>
      <c r="J3807" s="53">
        <v>0</v>
      </c>
      <c r="K3807" s="214">
        <v>0</v>
      </c>
      <c r="L3807" s="128">
        <f>L3736</f>
        <v>1</v>
      </c>
    </row>
    <row r="3808" spans="1:12" s="37" customFormat="1" ht="11.45" customHeight="1" thickBot="1" x14ac:dyDescent="0.2">
      <c r="A3808" s="300"/>
      <c r="B3808" s="305"/>
      <c r="C3808" s="96">
        <f>C3807/L3807*100</f>
        <v>0</v>
      </c>
      <c r="D3808" s="96">
        <f>D3807/L3807*100</f>
        <v>0</v>
      </c>
      <c r="E3808" s="96">
        <f>E3807/L3807*100</f>
        <v>100</v>
      </c>
      <c r="F3808" s="96">
        <f>F3807/L3807*100</f>
        <v>0</v>
      </c>
      <c r="G3808" s="96">
        <f>G3807/L3807*100</f>
        <v>100</v>
      </c>
      <c r="H3808" s="96">
        <f>H3807/L3807*100</f>
        <v>0</v>
      </c>
      <c r="I3808" s="96">
        <f>I3807/L3807*100</f>
        <v>0</v>
      </c>
      <c r="J3808" s="96">
        <f>J3807/L3807*100</f>
        <v>0</v>
      </c>
      <c r="K3808" s="97">
        <f>K3807/L3807*100</f>
        <v>0</v>
      </c>
      <c r="L3808" s="132">
        <v>100</v>
      </c>
    </row>
    <row r="3809" spans="1:12" s="37" customFormat="1" ht="11.45" customHeight="1" x14ac:dyDescent="0.15">
      <c r="A3809" s="298" t="s">
        <v>294</v>
      </c>
      <c r="B3809" s="301" t="s">
        <v>7</v>
      </c>
      <c r="C3809" s="53">
        <v>5</v>
      </c>
      <c r="D3809" s="53">
        <v>1</v>
      </c>
      <c r="E3809" s="53">
        <v>3</v>
      </c>
      <c r="F3809" s="53">
        <v>3</v>
      </c>
      <c r="G3809" s="53">
        <v>0</v>
      </c>
      <c r="H3809" s="53">
        <v>4</v>
      </c>
      <c r="I3809" s="53">
        <v>2</v>
      </c>
      <c r="J3809" s="53">
        <v>2</v>
      </c>
      <c r="K3809" s="214">
        <v>2</v>
      </c>
      <c r="L3809" s="125">
        <f>L3738</f>
        <v>7</v>
      </c>
    </row>
    <row r="3810" spans="1:12" s="37" customFormat="1" ht="11.45" customHeight="1" x14ac:dyDescent="0.15">
      <c r="A3810" s="299"/>
      <c r="B3810" s="302"/>
      <c r="C3810" s="72">
        <f>C3809/L3809*100</f>
        <v>71.428571428571431</v>
      </c>
      <c r="D3810" s="72">
        <f>D3809/L3809*100</f>
        <v>14.285714285714285</v>
      </c>
      <c r="E3810" s="72">
        <f>E3809/L3809*100</f>
        <v>42.857142857142854</v>
      </c>
      <c r="F3810" s="72">
        <f>F3809/L3809*100</f>
        <v>42.857142857142854</v>
      </c>
      <c r="G3810" s="72">
        <f>G3809/L3809*100</f>
        <v>0</v>
      </c>
      <c r="H3810" s="72">
        <f>H3809/L3809*100</f>
        <v>57.142857142857139</v>
      </c>
      <c r="I3810" s="72">
        <f>I3809/L3809*100</f>
        <v>28.571428571428569</v>
      </c>
      <c r="J3810" s="72">
        <f>J3809/L3809*100</f>
        <v>28.571428571428569</v>
      </c>
      <c r="K3810" s="73">
        <f>K3809/L3809*100</f>
        <v>28.571428571428569</v>
      </c>
      <c r="L3810" s="126">
        <v>100</v>
      </c>
    </row>
    <row r="3811" spans="1:12" s="37" customFormat="1" ht="11.45" customHeight="1" x14ac:dyDescent="0.15">
      <c r="A3811" s="299"/>
      <c r="B3811" s="303" t="s">
        <v>8</v>
      </c>
      <c r="C3811" s="53">
        <v>22</v>
      </c>
      <c r="D3811" s="53">
        <v>12</v>
      </c>
      <c r="E3811" s="53">
        <v>14</v>
      </c>
      <c r="F3811" s="53">
        <v>8</v>
      </c>
      <c r="G3811" s="53">
        <v>14</v>
      </c>
      <c r="H3811" s="53">
        <v>19</v>
      </c>
      <c r="I3811" s="53">
        <v>12</v>
      </c>
      <c r="J3811" s="53">
        <v>7</v>
      </c>
      <c r="K3811" s="214">
        <v>2</v>
      </c>
      <c r="L3811" s="128">
        <f>L3740</f>
        <v>32</v>
      </c>
    </row>
    <row r="3812" spans="1:12" s="37" customFormat="1" ht="11.45" customHeight="1" x14ac:dyDescent="0.15">
      <c r="A3812" s="299"/>
      <c r="B3812" s="303"/>
      <c r="C3812" s="67">
        <f>C3811/L3811*100</f>
        <v>68.75</v>
      </c>
      <c r="D3812" s="67">
        <f>D3811/L3811*100</f>
        <v>37.5</v>
      </c>
      <c r="E3812" s="67">
        <f>E3811/L3811*100</f>
        <v>43.75</v>
      </c>
      <c r="F3812" s="67">
        <f>F3811/L3811*100</f>
        <v>25</v>
      </c>
      <c r="G3812" s="67">
        <f>G3811/L3811*100</f>
        <v>43.75</v>
      </c>
      <c r="H3812" s="67">
        <f>H3811/L3811*100</f>
        <v>59.375</v>
      </c>
      <c r="I3812" s="67">
        <f>I3811/L3811*100</f>
        <v>37.5</v>
      </c>
      <c r="J3812" s="67">
        <f>J3811/L3811*100</f>
        <v>21.875</v>
      </c>
      <c r="K3812" s="68">
        <f>K3811/L3811*100</f>
        <v>6.25</v>
      </c>
      <c r="L3812" s="126">
        <v>100</v>
      </c>
    </row>
    <row r="3813" spans="1:12" s="37" customFormat="1" ht="11.45" customHeight="1" x14ac:dyDescent="0.15">
      <c r="A3813" s="299"/>
      <c r="B3813" s="304" t="s">
        <v>9</v>
      </c>
      <c r="C3813" s="53">
        <v>43</v>
      </c>
      <c r="D3813" s="53">
        <v>18</v>
      </c>
      <c r="E3813" s="53">
        <v>19</v>
      </c>
      <c r="F3813" s="53">
        <v>11</v>
      </c>
      <c r="G3813" s="53">
        <v>18</v>
      </c>
      <c r="H3813" s="53">
        <v>24</v>
      </c>
      <c r="I3813" s="53">
        <v>14</v>
      </c>
      <c r="J3813" s="53">
        <v>9</v>
      </c>
      <c r="K3813" s="214">
        <v>11</v>
      </c>
      <c r="L3813" s="128">
        <f>L3742</f>
        <v>68</v>
      </c>
    </row>
    <row r="3814" spans="1:12" s="37" customFormat="1" ht="11.45" customHeight="1" x14ac:dyDescent="0.15">
      <c r="A3814" s="299"/>
      <c r="B3814" s="302"/>
      <c r="C3814" s="72">
        <f>C3813/L3813*100</f>
        <v>63.235294117647058</v>
      </c>
      <c r="D3814" s="72">
        <f>D3813/L3813*100</f>
        <v>26.47058823529412</v>
      </c>
      <c r="E3814" s="72">
        <f>E3813/L3813*100</f>
        <v>27.941176470588236</v>
      </c>
      <c r="F3814" s="72">
        <f>F3813/L3813*100</f>
        <v>16.176470588235293</v>
      </c>
      <c r="G3814" s="72">
        <f>G3813/L3813*100</f>
        <v>26.47058823529412</v>
      </c>
      <c r="H3814" s="72">
        <f>H3813/L3813*100</f>
        <v>35.294117647058826</v>
      </c>
      <c r="I3814" s="72">
        <f>I3813/L3813*100</f>
        <v>20.588235294117645</v>
      </c>
      <c r="J3814" s="72">
        <f>J3813/L3813*100</f>
        <v>13.23529411764706</v>
      </c>
      <c r="K3814" s="73">
        <f>K3813/L3813*100</f>
        <v>16.176470588235293</v>
      </c>
      <c r="L3814" s="126">
        <v>100</v>
      </c>
    </row>
    <row r="3815" spans="1:12" s="37" customFormat="1" ht="11.45" customHeight="1" x14ac:dyDescent="0.15">
      <c r="A3815" s="299"/>
      <c r="B3815" s="303" t="s">
        <v>10</v>
      </c>
      <c r="C3815" s="53">
        <v>55</v>
      </c>
      <c r="D3815" s="53">
        <v>26</v>
      </c>
      <c r="E3815" s="53">
        <v>24</v>
      </c>
      <c r="F3815" s="53">
        <v>24</v>
      </c>
      <c r="G3815" s="53">
        <v>27</v>
      </c>
      <c r="H3815" s="53">
        <v>32</v>
      </c>
      <c r="I3815" s="53">
        <v>23</v>
      </c>
      <c r="J3815" s="53">
        <v>16</v>
      </c>
      <c r="K3815" s="214">
        <v>9</v>
      </c>
      <c r="L3815" s="128">
        <f>L3744</f>
        <v>81</v>
      </c>
    </row>
    <row r="3816" spans="1:12" s="37" customFormat="1" ht="11.45" customHeight="1" x14ac:dyDescent="0.15">
      <c r="A3816" s="299"/>
      <c r="B3816" s="303"/>
      <c r="C3816" s="67">
        <f>C3815/L3815*100</f>
        <v>67.901234567901241</v>
      </c>
      <c r="D3816" s="67">
        <f>D3815/L3815*100</f>
        <v>32.098765432098766</v>
      </c>
      <c r="E3816" s="67">
        <f>E3815/L3815*100</f>
        <v>29.629629629629626</v>
      </c>
      <c r="F3816" s="67">
        <f>F3815/L3815*100</f>
        <v>29.629629629629626</v>
      </c>
      <c r="G3816" s="67">
        <f>G3815/L3815*100</f>
        <v>33.333333333333329</v>
      </c>
      <c r="H3816" s="67">
        <f>H3815/L3815*100</f>
        <v>39.506172839506171</v>
      </c>
      <c r="I3816" s="67">
        <f>I3815/L3815*100</f>
        <v>28.39506172839506</v>
      </c>
      <c r="J3816" s="67">
        <f>J3815/L3815*100</f>
        <v>19.753086419753085</v>
      </c>
      <c r="K3816" s="68">
        <f>K3815/L3815*100</f>
        <v>11.111111111111111</v>
      </c>
      <c r="L3816" s="126">
        <v>100</v>
      </c>
    </row>
    <row r="3817" spans="1:12" s="37" customFormat="1" ht="11.45" customHeight="1" x14ac:dyDescent="0.15">
      <c r="A3817" s="299"/>
      <c r="B3817" s="304" t="s">
        <v>11</v>
      </c>
      <c r="C3817" s="53">
        <v>50</v>
      </c>
      <c r="D3817" s="53">
        <v>31</v>
      </c>
      <c r="E3817" s="53">
        <v>34</v>
      </c>
      <c r="F3817" s="53">
        <v>37</v>
      </c>
      <c r="G3817" s="53">
        <v>28</v>
      </c>
      <c r="H3817" s="53">
        <v>45</v>
      </c>
      <c r="I3817" s="53">
        <v>43</v>
      </c>
      <c r="J3817" s="53">
        <v>27</v>
      </c>
      <c r="K3817" s="214">
        <v>5</v>
      </c>
      <c r="L3817" s="128">
        <f>L3746</f>
        <v>96</v>
      </c>
    </row>
    <row r="3818" spans="1:12" s="37" customFormat="1" ht="11.45" customHeight="1" x14ac:dyDescent="0.15">
      <c r="A3818" s="299"/>
      <c r="B3818" s="302"/>
      <c r="C3818" s="72">
        <f>C3817/L3817*100</f>
        <v>52.083333333333336</v>
      </c>
      <c r="D3818" s="72">
        <f>D3817/L3817*100</f>
        <v>32.291666666666671</v>
      </c>
      <c r="E3818" s="72">
        <f>E3817/L3817*100</f>
        <v>35.416666666666671</v>
      </c>
      <c r="F3818" s="72">
        <f>F3817/L3817*100</f>
        <v>38.541666666666671</v>
      </c>
      <c r="G3818" s="72">
        <f>G3817/L3817*100</f>
        <v>29.166666666666668</v>
      </c>
      <c r="H3818" s="72">
        <f>H3817/L3817*100</f>
        <v>46.875</v>
      </c>
      <c r="I3818" s="72">
        <f>I3817/L3817*100</f>
        <v>44.791666666666671</v>
      </c>
      <c r="J3818" s="72">
        <f>J3817/L3817*100</f>
        <v>28.125</v>
      </c>
      <c r="K3818" s="73">
        <f>K3817/L3817*100</f>
        <v>5.2083333333333339</v>
      </c>
      <c r="L3818" s="126">
        <v>100</v>
      </c>
    </row>
    <row r="3819" spans="1:12" s="37" customFormat="1" ht="11.45" customHeight="1" x14ac:dyDescent="0.15">
      <c r="A3819" s="299"/>
      <c r="B3819" s="303" t="s">
        <v>12</v>
      </c>
      <c r="C3819" s="53">
        <v>30</v>
      </c>
      <c r="D3819" s="53">
        <v>21</v>
      </c>
      <c r="E3819" s="53">
        <v>25</v>
      </c>
      <c r="F3819" s="53">
        <v>24</v>
      </c>
      <c r="G3819" s="53">
        <v>23</v>
      </c>
      <c r="H3819" s="53">
        <v>36</v>
      </c>
      <c r="I3819" s="53">
        <v>27</v>
      </c>
      <c r="J3819" s="53">
        <v>18</v>
      </c>
      <c r="K3819" s="214">
        <v>6</v>
      </c>
      <c r="L3819" s="128">
        <f>L3748</f>
        <v>78</v>
      </c>
    </row>
    <row r="3820" spans="1:12" s="37" customFormat="1" ht="11.45" customHeight="1" x14ac:dyDescent="0.15">
      <c r="A3820" s="299"/>
      <c r="B3820" s="303"/>
      <c r="C3820" s="67">
        <f>C3819/L3819*100</f>
        <v>38.461538461538467</v>
      </c>
      <c r="D3820" s="67">
        <f>D3819/L3819*100</f>
        <v>26.923076923076923</v>
      </c>
      <c r="E3820" s="67">
        <f>E3819/L3819*100</f>
        <v>32.051282051282051</v>
      </c>
      <c r="F3820" s="67">
        <f>F3819/L3819*100</f>
        <v>30.76923076923077</v>
      </c>
      <c r="G3820" s="67">
        <f>G3819/L3819*100</f>
        <v>29.487179487179489</v>
      </c>
      <c r="H3820" s="67">
        <f>H3819/L3819*100</f>
        <v>46.153846153846153</v>
      </c>
      <c r="I3820" s="67">
        <f>I3819/L3819*100</f>
        <v>34.615384615384613</v>
      </c>
      <c r="J3820" s="67">
        <f>J3819/L3819*100</f>
        <v>23.076923076923077</v>
      </c>
      <c r="K3820" s="68">
        <f>K3819/L3819*100</f>
        <v>7.6923076923076925</v>
      </c>
      <c r="L3820" s="126">
        <v>100</v>
      </c>
    </row>
    <row r="3821" spans="1:12" s="37" customFormat="1" ht="11.45" customHeight="1" x14ac:dyDescent="0.15">
      <c r="A3821" s="299"/>
      <c r="B3821" s="304" t="s">
        <v>13</v>
      </c>
      <c r="C3821" s="53">
        <v>32</v>
      </c>
      <c r="D3821" s="53">
        <v>19</v>
      </c>
      <c r="E3821" s="53">
        <v>25</v>
      </c>
      <c r="F3821" s="53">
        <v>14</v>
      </c>
      <c r="G3821" s="53">
        <v>25</v>
      </c>
      <c r="H3821" s="53">
        <v>26</v>
      </c>
      <c r="I3821" s="53">
        <v>21</v>
      </c>
      <c r="J3821" s="53">
        <v>16</v>
      </c>
      <c r="K3821" s="214">
        <v>11</v>
      </c>
      <c r="L3821" s="128">
        <f>L3750</f>
        <v>74</v>
      </c>
    </row>
    <row r="3822" spans="1:12" s="37" customFormat="1" ht="11.45" customHeight="1" x14ac:dyDescent="0.15">
      <c r="A3822" s="299"/>
      <c r="B3822" s="302"/>
      <c r="C3822" s="72">
        <f>C3821/L3821*100</f>
        <v>43.243243243243242</v>
      </c>
      <c r="D3822" s="72">
        <f>D3821/L3821*100</f>
        <v>25.675675675675674</v>
      </c>
      <c r="E3822" s="72">
        <f>E3821/L3821*100</f>
        <v>33.783783783783782</v>
      </c>
      <c r="F3822" s="72">
        <f>F3821/L3821*100</f>
        <v>18.918918918918919</v>
      </c>
      <c r="G3822" s="72">
        <f>G3821/L3821*100</f>
        <v>33.783783783783782</v>
      </c>
      <c r="H3822" s="72">
        <f>H3821/L3821*100</f>
        <v>35.135135135135137</v>
      </c>
      <c r="I3822" s="72">
        <f>I3821/L3821*100</f>
        <v>28.378378378378379</v>
      </c>
      <c r="J3822" s="72">
        <f>J3821/L3821*100</f>
        <v>21.621621621621621</v>
      </c>
      <c r="K3822" s="73">
        <f>K3821/L3821*100</f>
        <v>14.864864864864865</v>
      </c>
      <c r="L3822" s="126">
        <v>100</v>
      </c>
    </row>
    <row r="3823" spans="1:12" s="37" customFormat="1" ht="11.45" customHeight="1" x14ac:dyDescent="0.15">
      <c r="A3823" s="299"/>
      <c r="B3823" s="303" t="s">
        <v>25</v>
      </c>
      <c r="C3823" s="53">
        <v>0</v>
      </c>
      <c r="D3823" s="53">
        <v>0</v>
      </c>
      <c r="E3823" s="53">
        <v>1</v>
      </c>
      <c r="F3823" s="53">
        <v>0</v>
      </c>
      <c r="G3823" s="53">
        <v>1</v>
      </c>
      <c r="H3823" s="53">
        <v>0</v>
      </c>
      <c r="I3823" s="53">
        <v>0</v>
      </c>
      <c r="J3823" s="53">
        <v>0</v>
      </c>
      <c r="K3823" s="214">
        <v>0</v>
      </c>
      <c r="L3823" s="128">
        <f>L3752</f>
        <v>1</v>
      </c>
    </row>
    <row r="3824" spans="1:12" s="37" customFormat="1" ht="11.45" customHeight="1" thickBot="1" x14ac:dyDescent="0.2">
      <c r="A3824" s="300"/>
      <c r="B3824" s="305"/>
      <c r="C3824" s="96">
        <f>C3823/L3823*100</f>
        <v>0</v>
      </c>
      <c r="D3824" s="96">
        <f>D3823/L3823*100</f>
        <v>0</v>
      </c>
      <c r="E3824" s="96">
        <f>E3823/L3823*100</f>
        <v>100</v>
      </c>
      <c r="F3824" s="96">
        <f>F3823/L3823*100</f>
        <v>0</v>
      </c>
      <c r="G3824" s="96">
        <f>G3823/L3823*100</f>
        <v>100</v>
      </c>
      <c r="H3824" s="96">
        <f>H3823/L3823*100</f>
        <v>0</v>
      </c>
      <c r="I3824" s="96">
        <f>I3823/L3823*100</f>
        <v>0</v>
      </c>
      <c r="J3824" s="96">
        <f>J3823/L3823*100</f>
        <v>0</v>
      </c>
      <c r="K3824" s="97">
        <f>K3823/L3823*100</f>
        <v>0</v>
      </c>
      <c r="L3824" s="132">
        <v>100</v>
      </c>
    </row>
    <row r="3825" spans="1:12" s="37" customFormat="1" ht="11.45" customHeight="1" thickBot="1" x14ac:dyDescent="0.2">
      <c r="A3825" s="306" t="s">
        <v>321</v>
      </c>
      <c r="B3825" s="301" t="s">
        <v>24</v>
      </c>
      <c r="C3825" s="53">
        <v>17</v>
      </c>
      <c r="D3825" s="53">
        <v>15</v>
      </c>
      <c r="E3825" s="53">
        <v>12</v>
      </c>
      <c r="F3825" s="53">
        <v>9</v>
      </c>
      <c r="G3825" s="53">
        <v>12</v>
      </c>
      <c r="H3825" s="53">
        <v>12</v>
      </c>
      <c r="I3825" s="53">
        <v>13</v>
      </c>
      <c r="J3825" s="53">
        <v>9</v>
      </c>
      <c r="K3825" s="214">
        <v>4</v>
      </c>
      <c r="L3825" s="125">
        <f>L3754</f>
        <v>35</v>
      </c>
    </row>
    <row r="3826" spans="1:12" s="37" customFormat="1" ht="11.45" customHeight="1" thickTop="1" thickBot="1" x14ac:dyDescent="0.2">
      <c r="A3826" s="307"/>
      <c r="B3826" s="302"/>
      <c r="C3826" s="72">
        <f>C3825/L3825*100</f>
        <v>48.571428571428569</v>
      </c>
      <c r="D3826" s="72">
        <f>D3825/L3825*100</f>
        <v>42.857142857142854</v>
      </c>
      <c r="E3826" s="72">
        <f>E3825/L3825*100</f>
        <v>34.285714285714285</v>
      </c>
      <c r="F3826" s="72">
        <f>F3825/L3825*100</f>
        <v>25.714285714285712</v>
      </c>
      <c r="G3826" s="72">
        <f>G3825/L3825*100</f>
        <v>34.285714285714285</v>
      </c>
      <c r="H3826" s="72">
        <f>H3825/L3825*100</f>
        <v>34.285714285714285</v>
      </c>
      <c r="I3826" s="72">
        <f>I3825/L3825*100</f>
        <v>37.142857142857146</v>
      </c>
      <c r="J3826" s="72">
        <f>J3825/L3825*100</f>
        <v>25.714285714285712</v>
      </c>
      <c r="K3826" s="73">
        <f>K3825/L3825*100</f>
        <v>11.428571428571429</v>
      </c>
      <c r="L3826" s="126">
        <v>100</v>
      </c>
    </row>
    <row r="3827" spans="1:12" s="37" customFormat="1" ht="11.45" customHeight="1" thickTop="1" thickBot="1" x14ac:dyDescent="0.2">
      <c r="A3827" s="307"/>
      <c r="B3827" s="303" t="s">
        <v>3</v>
      </c>
      <c r="C3827" s="53">
        <v>16</v>
      </c>
      <c r="D3827" s="53">
        <v>10</v>
      </c>
      <c r="E3827" s="53">
        <v>16</v>
      </c>
      <c r="F3827" s="53">
        <v>12</v>
      </c>
      <c r="G3827" s="53">
        <v>7</v>
      </c>
      <c r="H3827" s="53">
        <v>20</v>
      </c>
      <c r="I3827" s="53">
        <v>15</v>
      </c>
      <c r="J3827" s="53">
        <v>11</v>
      </c>
      <c r="K3827" s="214">
        <v>8</v>
      </c>
      <c r="L3827" s="128">
        <f>L3756</f>
        <v>42</v>
      </c>
    </row>
    <row r="3828" spans="1:12" s="37" customFormat="1" ht="11.45" customHeight="1" thickTop="1" thickBot="1" x14ac:dyDescent="0.2">
      <c r="A3828" s="307"/>
      <c r="B3828" s="303"/>
      <c r="C3828" s="67">
        <f>C3827/L3827*100</f>
        <v>38.095238095238095</v>
      </c>
      <c r="D3828" s="67">
        <f>D3827/L3827*100</f>
        <v>23.809523809523807</v>
      </c>
      <c r="E3828" s="67">
        <f>E3827/L3827*100</f>
        <v>38.095238095238095</v>
      </c>
      <c r="F3828" s="67">
        <f>F3827/L3827*100</f>
        <v>28.571428571428569</v>
      </c>
      <c r="G3828" s="67">
        <f>G3827/L3827*100</f>
        <v>16.666666666666664</v>
      </c>
      <c r="H3828" s="67">
        <f>H3827/L3827*100</f>
        <v>47.619047619047613</v>
      </c>
      <c r="I3828" s="67">
        <f>I3827/L3827*100</f>
        <v>35.714285714285715</v>
      </c>
      <c r="J3828" s="67">
        <f>J3827/L3827*100</f>
        <v>26.190476190476193</v>
      </c>
      <c r="K3828" s="68">
        <f>K3827/L3827*100</f>
        <v>19.047619047619047</v>
      </c>
      <c r="L3828" s="126">
        <v>100</v>
      </c>
    </row>
    <row r="3829" spans="1:12" s="37" customFormat="1" ht="11.45" customHeight="1" thickTop="1" thickBot="1" x14ac:dyDescent="0.2">
      <c r="A3829" s="307"/>
      <c r="B3829" s="304" t="s">
        <v>14</v>
      </c>
      <c r="C3829" s="53">
        <v>139</v>
      </c>
      <c r="D3829" s="53">
        <v>71</v>
      </c>
      <c r="E3829" s="53">
        <v>70</v>
      </c>
      <c r="F3829" s="53">
        <v>73</v>
      </c>
      <c r="G3829" s="53">
        <v>71</v>
      </c>
      <c r="H3829" s="53">
        <v>98</v>
      </c>
      <c r="I3829" s="53">
        <v>73</v>
      </c>
      <c r="J3829" s="53">
        <v>46</v>
      </c>
      <c r="K3829" s="214">
        <v>20</v>
      </c>
      <c r="L3829" s="128">
        <f>L3758</f>
        <v>217</v>
      </c>
    </row>
    <row r="3830" spans="1:12" s="37" customFormat="1" ht="11.45" customHeight="1" thickTop="1" thickBot="1" x14ac:dyDescent="0.2">
      <c r="A3830" s="307"/>
      <c r="B3830" s="302"/>
      <c r="C3830" s="72">
        <f>C3829/L3829*100</f>
        <v>64.055299539170505</v>
      </c>
      <c r="D3830" s="72">
        <f>D3829/L3829*100</f>
        <v>32.718894009216591</v>
      </c>
      <c r="E3830" s="72">
        <f>E3829/L3829*100</f>
        <v>32.258064516129032</v>
      </c>
      <c r="F3830" s="72">
        <f>F3829/L3829*100</f>
        <v>33.640552995391701</v>
      </c>
      <c r="G3830" s="72">
        <f>G3829/L3829*100</f>
        <v>32.718894009216591</v>
      </c>
      <c r="H3830" s="72">
        <f>H3829/L3829*100</f>
        <v>45.161290322580641</v>
      </c>
      <c r="I3830" s="72">
        <f>I3829/L3829*100</f>
        <v>33.640552995391701</v>
      </c>
      <c r="J3830" s="72">
        <f>J3829/L3829*100</f>
        <v>21.198156682027651</v>
      </c>
      <c r="K3830" s="73">
        <f>K3829/L3829*100</f>
        <v>9.216589861751153</v>
      </c>
      <c r="L3830" s="126">
        <v>100</v>
      </c>
    </row>
    <row r="3831" spans="1:12" s="37" customFormat="1" ht="11.45" customHeight="1" thickTop="1" thickBot="1" x14ac:dyDescent="0.2">
      <c r="A3831" s="307"/>
      <c r="B3831" s="303" t="s">
        <v>15</v>
      </c>
      <c r="C3831" s="53">
        <v>12</v>
      </c>
      <c r="D3831" s="53">
        <v>9</v>
      </c>
      <c r="E3831" s="53">
        <v>9</v>
      </c>
      <c r="F3831" s="53">
        <v>5</v>
      </c>
      <c r="G3831" s="53">
        <v>9</v>
      </c>
      <c r="H3831" s="53">
        <v>13</v>
      </c>
      <c r="I3831" s="53">
        <v>8</v>
      </c>
      <c r="J3831" s="53">
        <v>4</v>
      </c>
      <c r="K3831" s="214">
        <v>0</v>
      </c>
      <c r="L3831" s="128">
        <f>L3760</f>
        <v>28</v>
      </c>
    </row>
    <row r="3832" spans="1:12" s="37" customFormat="1" ht="11.45" customHeight="1" thickTop="1" thickBot="1" x14ac:dyDescent="0.2">
      <c r="A3832" s="307"/>
      <c r="B3832" s="303"/>
      <c r="C3832" s="67">
        <f>C3831/L3831*100</f>
        <v>42.857142857142854</v>
      </c>
      <c r="D3832" s="67">
        <f>D3831/L3831*100</f>
        <v>32.142857142857146</v>
      </c>
      <c r="E3832" s="67">
        <f>E3831/L3831*100</f>
        <v>32.142857142857146</v>
      </c>
      <c r="F3832" s="67">
        <f>F3831/L3831*100</f>
        <v>17.857142857142858</v>
      </c>
      <c r="G3832" s="67">
        <f>G3831/L3831*100</f>
        <v>32.142857142857146</v>
      </c>
      <c r="H3832" s="67">
        <f>H3831/L3831*100</f>
        <v>46.428571428571431</v>
      </c>
      <c r="I3832" s="67">
        <f>I3831/L3831*100</f>
        <v>28.571428571428569</v>
      </c>
      <c r="J3832" s="67">
        <f>J3831/L3831*100</f>
        <v>14.285714285714285</v>
      </c>
      <c r="K3832" s="68">
        <f>K3831/L3831*100</f>
        <v>0</v>
      </c>
      <c r="L3832" s="126">
        <v>100</v>
      </c>
    </row>
    <row r="3833" spans="1:12" s="37" customFormat="1" ht="11.45" customHeight="1" thickTop="1" thickBot="1" x14ac:dyDescent="0.2">
      <c r="A3833" s="307"/>
      <c r="B3833" s="304" t="s">
        <v>26</v>
      </c>
      <c r="C3833" s="53">
        <v>3</v>
      </c>
      <c r="D3833" s="53">
        <v>0</v>
      </c>
      <c r="E3833" s="53">
        <v>4</v>
      </c>
      <c r="F3833" s="53">
        <v>2</v>
      </c>
      <c r="G3833" s="53">
        <v>2</v>
      </c>
      <c r="H3833" s="53">
        <v>4</v>
      </c>
      <c r="I3833" s="53">
        <v>2</v>
      </c>
      <c r="J3833" s="53">
        <v>2</v>
      </c>
      <c r="K3833" s="214">
        <v>1</v>
      </c>
      <c r="L3833" s="128">
        <f>L3762</f>
        <v>7</v>
      </c>
    </row>
    <row r="3834" spans="1:12" s="37" customFormat="1" ht="11.45" customHeight="1" thickTop="1" thickBot="1" x14ac:dyDescent="0.2">
      <c r="A3834" s="307"/>
      <c r="B3834" s="302"/>
      <c r="C3834" s="72">
        <f>C3833/L3833*100</f>
        <v>42.857142857142854</v>
      </c>
      <c r="D3834" s="72">
        <f>D3833/L3833*100</f>
        <v>0</v>
      </c>
      <c r="E3834" s="72">
        <f>E3833/L3833*100</f>
        <v>57.142857142857139</v>
      </c>
      <c r="F3834" s="72">
        <f>F3833/L3833*100</f>
        <v>28.571428571428569</v>
      </c>
      <c r="G3834" s="72">
        <f>G3833/L3833*100</f>
        <v>28.571428571428569</v>
      </c>
      <c r="H3834" s="72">
        <f>H3833/L3833*100</f>
        <v>57.142857142857139</v>
      </c>
      <c r="I3834" s="72">
        <f>I3833/L3833*100</f>
        <v>28.571428571428569</v>
      </c>
      <c r="J3834" s="72">
        <f>J3833/L3833*100</f>
        <v>28.571428571428569</v>
      </c>
      <c r="K3834" s="73">
        <f>K3833/L3833*100</f>
        <v>14.285714285714285</v>
      </c>
      <c r="L3834" s="126">
        <v>100</v>
      </c>
    </row>
    <row r="3835" spans="1:12" ht="11.45" customHeight="1" thickTop="1" thickBot="1" x14ac:dyDescent="0.2">
      <c r="A3835" s="307"/>
      <c r="B3835" s="303" t="s">
        <v>27</v>
      </c>
      <c r="C3835" s="53">
        <v>35</v>
      </c>
      <c r="D3835" s="53">
        <v>16</v>
      </c>
      <c r="E3835" s="53">
        <v>26</v>
      </c>
      <c r="F3835" s="53">
        <v>16</v>
      </c>
      <c r="G3835" s="53">
        <v>25</v>
      </c>
      <c r="H3835" s="53">
        <v>29</v>
      </c>
      <c r="I3835" s="53">
        <v>26</v>
      </c>
      <c r="J3835" s="53">
        <v>21</v>
      </c>
      <c r="K3835" s="214">
        <v>11</v>
      </c>
      <c r="L3835" s="128">
        <f>L3764</f>
        <v>79</v>
      </c>
    </row>
    <row r="3836" spans="1:12" ht="11.45" customHeight="1" thickTop="1" thickBot="1" x14ac:dyDescent="0.2">
      <c r="A3836" s="307"/>
      <c r="B3836" s="303"/>
      <c r="C3836" s="67">
        <f>C3835/L3835*100</f>
        <v>44.303797468354425</v>
      </c>
      <c r="D3836" s="67">
        <f>D3835/L3835*100</f>
        <v>20.253164556962027</v>
      </c>
      <c r="E3836" s="67">
        <f>E3835/L3835*100</f>
        <v>32.911392405063289</v>
      </c>
      <c r="F3836" s="67">
        <f>F3835/L3835*100</f>
        <v>20.253164556962027</v>
      </c>
      <c r="G3836" s="67">
        <f>G3835/L3835*100</f>
        <v>31.645569620253166</v>
      </c>
      <c r="H3836" s="67">
        <f>H3835/L3835*100</f>
        <v>36.708860759493675</v>
      </c>
      <c r="I3836" s="67">
        <f>I3835/L3835*100</f>
        <v>32.911392405063289</v>
      </c>
      <c r="J3836" s="67">
        <f>J3835/L3835*100</f>
        <v>26.582278481012654</v>
      </c>
      <c r="K3836" s="68">
        <f>K3835/L3835*100</f>
        <v>13.924050632911392</v>
      </c>
      <c r="L3836" s="126">
        <v>100</v>
      </c>
    </row>
    <row r="3837" spans="1:12" ht="11.45" customHeight="1" thickTop="1" thickBot="1" x14ac:dyDescent="0.2">
      <c r="A3837" s="307"/>
      <c r="B3837" s="304" t="s">
        <v>0</v>
      </c>
      <c r="C3837" s="53">
        <v>13</v>
      </c>
      <c r="D3837" s="53">
        <v>7</v>
      </c>
      <c r="E3837" s="53">
        <v>7</v>
      </c>
      <c r="F3837" s="53">
        <v>4</v>
      </c>
      <c r="G3837" s="53">
        <v>8</v>
      </c>
      <c r="H3837" s="53">
        <v>9</v>
      </c>
      <c r="I3837" s="53">
        <v>4</v>
      </c>
      <c r="J3837" s="53">
        <v>2</v>
      </c>
      <c r="K3837" s="214">
        <v>2</v>
      </c>
      <c r="L3837" s="128">
        <f>L3766</f>
        <v>26</v>
      </c>
    </row>
    <row r="3838" spans="1:12" ht="11.45" customHeight="1" thickTop="1" thickBot="1" x14ac:dyDescent="0.2">
      <c r="A3838" s="307"/>
      <c r="B3838" s="302"/>
      <c r="C3838" s="72">
        <f>C3837/L3837*100</f>
        <v>50</v>
      </c>
      <c r="D3838" s="72">
        <f>D3837/L3837*100</f>
        <v>26.923076923076923</v>
      </c>
      <c r="E3838" s="72">
        <f>E3837/L3837*100</f>
        <v>26.923076923076923</v>
      </c>
      <c r="F3838" s="72">
        <f>F3837/L3837*100</f>
        <v>15.384615384615385</v>
      </c>
      <c r="G3838" s="72">
        <f>G3837/L3837*100</f>
        <v>30.76923076923077</v>
      </c>
      <c r="H3838" s="72">
        <f>H3837/L3837*100</f>
        <v>34.615384615384613</v>
      </c>
      <c r="I3838" s="72">
        <f>I3837/L3837*100</f>
        <v>15.384615384615385</v>
      </c>
      <c r="J3838" s="72">
        <f>J3837/L3837*100</f>
        <v>7.6923076923076925</v>
      </c>
      <c r="K3838" s="73">
        <f>K3837/L3837*100</f>
        <v>7.6923076923076925</v>
      </c>
      <c r="L3838" s="126">
        <v>100</v>
      </c>
    </row>
    <row r="3839" spans="1:12" ht="11.45" customHeight="1" thickTop="1" thickBot="1" x14ac:dyDescent="0.2">
      <c r="A3839" s="307"/>
      <c r="B3839" s="303" t="s">
        <v>25</v>
      </c>
      <c r="C3839" s="53">
        <v>2</v>
      </c>
      <c r="D3839" s="53">
        <v>0</v>
      </c>
      <c r="E3839" s="53">
        <v>1</v>
      </c>
      <c r="F3839" s="53">
        <v>0</v>
      </c>
      <c r="G3839" s="53">
        <v>2</v>
      </c>
      <c r="H3839" s="53">
        <v>1</v>
      </c>
      <c r="I3839" s="53">
        <v>1</v>
      </c>
      <c r="J3839" s="53">
        <v>0</v>
      </c>
      <c r="K3839" s="214">
        <v>0</v>
      </c>
      <c r="L3839" s="128">
        <f>L3768</f>
        <v>3</v>
      </c>
    </row>
    <row r="3840" spans="1:12" ht="11.45" customHeight="1" thickTop="1" thickBot="1" x14ac:dyDescent="0.2">
      <c r="A3840" s="308"/>
      <c r="B3840" s="305"/>
      <c r="C3840" s="96">
        <f>C3839/L3839*100</f>
        <v>66.666666666666657</v>
      </c>
      <c r="D3840" s="96">
        <f>D3839/L3839*100</f>
        <v>0</v>
      </c>
      <c r="E3840" s="96">
        <f>E3839/L3839*100</f>
        <v>33.333333333333329</v>
      </c>
      <c r="F3840" s="96">
        <f>F3839/L3839*100</f>
        <v>0</v>
      </c>
      <c r="G3840" s="96">
        <f>G3839/L3839*100</f>
        <v>66.666666666666657</v>
      </c>
      <c r="H3840" s="96">
        <f>H3839/L3839*100</f>
        <v>33.333333333333329</v>
      </c>
      <c r="I3840" s="96">
        <f>I3839/L3839*100</f>
        <v>33.333333333333329</v>
      </c>
      <c r="J3840" s="96">
        <f>J3839/L3839*100</f>
        <v>0</v>
      </c>
      <c r="K3840" s="97">
        <f>K3839/L3839*100</f>
        <v>0</v>
      </c>
      <c r="L3840" s="132">
        <v>100</v>
      </c>
    </row>
    <row r="3841" spans="1:12" ht="11.45" customHeight="1" x14ac:dyDescent="0.15">
      <c r="A3841" s="298" t="s">
        <v>22</v>
      </c>
      <c r="B3841" s="301" t="s">
        <v>28</v>
      </c>
      <c r="C3841" s="53">
        <v>16</v>
      </c>
      <c r="D3841" s="53">
        <v>15</v>
      </c>
      <c r="E3841" s="53">
        <v>13</v>
      </c>
      <c r="F3841" s="53">
        <v>16</v>
      </c>
      <c r="G3841" s="53">
        <v>15</v>
      </c>
      <c r="H3841" s="53">
        <v>23</v>
      </c>
      <c r="I3841" s="53">
        <v>20</v>
      </c>
      <c r="J3841" s="53">
        <v>13</v>
      </c>
      <c r="K3841" s="214">
        <v>6</v>
      </c>
      <c r="L3841" s="125">
        <f>L3770</f>
        <v>40</v>
      </c>
    </row>
    <row r="3842" spans="1:12" ht="11.45" customHeight="1" x14ac:dyDescent="0.15">
      <c r="A3842" s="299"/>
      <c r="B3842" s="302"/>
      <c r="C3842" s="72">
        <f>C3841/L3841*100</f>
        <v>40</v>
      </c>
      <c r="D3842" s="72">
        <f>D3841/L3841*100</f>
        <v>37.5</v>
      </c>
      <c r="E3842" s="72">
        <f>E3841/L3841*100</f>
        <v>32.5</v>
      </c>
      <c r="F3842" s="72">
        <f>F3841/L3841*100</f>
        <v>40</v>
      </c>
      <c r="G3842" s="72">
        <f>G3841/L3841*100</f>
        <v>37.5</v>
      </c>
      <c r="H3842" s="72">
        <f>H3841/L3841*100</f>
        <v>57.499999999999993</v>
      </c>
      <c r="I3842" s="72">
        <f>I3841/L3841*100</f>
        <v>50</v>
      </c>
      <c r="J3842" s="72">
        <f>J3841/L3841*100</f>
        <v>32.5</v>
      </c>
      <c r="K3842" s="73">
        <f>K3841/L3841*100</f>
        <v>15</v>
      </c>
      <c r="L3842" s="126">
        <v>100</v>
      </c>
    </row>
    <row r="3843" spans="1:12" ht="11.45" customHeight="1" x14ac:dyDescent="0.15">
      <c r="A3843" s="299"/>
      <c r="B3843" s="303" t="s">
        <v>29</v>
      </c>
      <c r="C3843" s="53">
        <v>31</v>
      </c>
      <c r="D3843" s="53">
        <v>22</v>
      </c>
      <c r="E3843" s="53">
        <v>29</v>
      </c>
      <c r="F3843" s="53">
        <v>17</v>
      </c>
      <c r="G3843" s="53">
        <v>25</v>
      </c>
      <c r="H3843" s="53">
        <v>32</v>
      </c>
      <c r="I3843" s="53">
        <v>28</v>
      </c>
      <c r="J3843" s="53">
        <v>21</v>
      </c>
      <c r="K3843" s="214">
        <v>8</v>
      </c>
      <c r="L3843" s="128">
        <f>L3772</f>
        <v>67</v>
      </c>
    </row>
    <row r="3844" spans="1:12" ht="11.45" customHeight="1" x14ac:dyDescent="0.15">
      <c r="A3844" s="299"/>
      <c r="B3844" s="303"/>
      <c r="C3844" s="67">
        <f>C3843/L3843*100</f>
        <v>46.268656716417908</v>
      </c>
      <c r="D3844" s="67">
        <f>D3843/L3843*100</f>
        <v>32.835820895522389</v>
      </c>
      <c r="E3844" s="67">
        <f>E3843/L3843*100</f>
        <v>43.283582089552233</v>
      </c>
      <c r="F3844" s="67">
        <f>F3843/L3843*100</f>
        <v>25.373134328358208</v>
      </c>
      <c r="G3844" s="67">
        <f>G3843/L3843*100</f>
        <v>37.313432835820898</v>
      </c>
      <c r="H3844" s="67">
        <f>H3843/L3843*100</f>
        <v>47.761194029850742</v>
      </c>
      <c r="I3844" s="67">
        <f>I3843/L3843*100</f>
        <v>41.791044776119399</v>
      </c>
      <c r="J3844" s="67">
        <f>J3843/L3843*100</f>
        <v>31.343283582089555</v>
      </c>
      <c r="K3844" s="68">
        <f>K3843/L3843*100</f>
        <v>11.940298507462686</v>
      </c>
      <c r="L3844" s="126">
        <v>100</v>
      </c>
    </row>
    <row r="3845" spans="1:12" ht="11.45" customHeight="1" x14ac:dyDescent="0.15">
      <c r="A3845" s="299"/>
      <c r="B3845" s="304" t="s">
        <v>30</v>
      </c>
      <c r="C3845" s="53">
        <v>122</v>
      </c>
      <c r="D3845" s="53">
        <v>60</v>
      </c>
      <c r="E3845" s="53">
        <v>67</v>
      </c>
      <c r="F3845" s="53">
        <v>58</v>
      </c>
      <c r="G3845" s="53">
        <v>61</v>
      </c>
      <c r="H3845" s="53">
        <v>90</v>
      </c>
      <c r="I3845" s="53">
        <v>63</v>
      </c>
      <c r="J3845" s="53">
        <v>47</v>
      </c>
      <c r="K3845" s="214">
        <v>20</v>
      </c>
      <c r="L3845" s="128">
        <f>L3774</f>
        <v>217</v>
      </c>
    </row>
    <row r="3846" spans="1:12" ht="11.45" customHeight="1" x14ac:dyDescent="0.15">
      <c r="A3846" s="299"/>
      <c r="B3846" s="302"/>
      <c r="C3846" s="72">
        <f>C3845/L3845*100</f>
        <v>56.221198156682028</v>
      </c>
      <c r="D3846" s="72">
        <f>D3845/L3845*100</f>
        <v>27.649769585253459</v>
      </c>
      <c r="E3846" s="72">
        <f>E3845/L3845*100</f>
        <v>30.875576036866359</v>
      </c>
      <c r="F3846" s="72">
        <f>F3845/L3845*100</f>
        <v>26.728110599078342</v>
      </c>
      <c r="G3846" s="72">
        <f>G3845/L3845*100</f>
        <v>28.110599078341014</v>
      </c>
      <c r="H3846" s="72">
        <f>H3845/L3845*100</f>
        <v>41.474654377880185</v>
      </c>
      <c r="I3846" s="72">
        <f>I3845/L3845*100</f>
        <v>29.032258064516132</v>
      </c>
      <c r="J3846" s="72">
        <f>J3845/L3845*100</f>
        <v>21.658986175115206</v>
      </c>
      <c r="K3846" s="73">
        <f>K3845/L3845*100</f>
        <v>9.216589861751153</v>
      </c>
      <c r="L3846" s="126">
        <v>100</v>
      </c>
    </row>
    <row r="3847" spans="1:12" ht="11.45" customHeight="1" x14ac:dyDescent="0.15">
      <c r="A3847" s="299"/>
      <c r="B3847" s="303" t="s">
        <v>31</v>
      </c>
      <c r="C3847" s="53">
        <v>47</v>
      </c>
      <c r="D3847" s="53">
        <v>22</v>
      </c>
      <c r="E3847" s="53">
        <v>27</v>
      </c>
      <c r="F3847" s="53">
        <v>24</v>
      </c>
      <c r="G3847" s="53">
        <v>21</v>
      </c>
      <c r="H3847" s="53">
        <v>28</v>
      </c>
      <c r="I3847" s="53">
        <v>23</v>
      </c>
      <c r="J3847" s="53">
        <v>11</v>
      </c>
      <c r="K3847" s="214">
        <v>7</v>
      </c>
      <c r="L3847" s="128">
        <f>L3776</f>
        <v>78</v>
      </c>
    </row>
    <row r="3848" spans="1:12" ht="11.45" customHeight="1" x14ac:dyDescent="0.15">
      <c r="A3848" s="299"/>
      <c r="B3848" s="303"/>
      <c r="C3848" s="67">
        <f>C3847/L3847*100</f>
        <v>60.256410256410255</v>
      </c>
      <c r="D3848" s="67">
        <f>D3847/L3847*100</f>
        <v>28.205128205128204</v>
      </c>
      <c r="E3848" s="67">
        <f>E3847/L3847*100</f>
        <v>34.615384615384613</v>
      </c>
      <c r="F3848" s="67">
        <f>F3847/L3847*100</f>
        <v>30.76923076923077</v>
      </c>
      <c r="G3848" s="67">
        <f>G3847/L3847*100</f>
        <v>26.923076923076923</v>
      </c>
      <c r="H3848" s="67">
        <f>H3847/L3847*100</f>
        <v>35.897435897435898</v>
      </c>
      <c r="I3848" s="67">
        <f>I3847/L3847*100</f>
        <v>29.487179487179489</v>
      </c>
      <c r="J3848" s="67">
        <f>J3847/L3847*100</f>
        <v>14.102564102564102</v>
      </c>
      <c r="K3848" s="68">
        <f>K3847/L3847*100</f>
        <v>8.9743589743589745</v>
      </c>
      <c r="L3848" s="126">
        <v>100</v>
      </c>
    </row>
    <row r="3849" spans="1:12" ht="11.45" customHeight="1" x14ac:dyDescent="0.15">
      <c r="A3849" s="299"/>
      <c r="B3849" s="304" t="s">
        <v>58</v>
      </c>
      <c r="C3849" s="53">
        <v>18</v>
      </c>
      <c r="D3849" s="53">
        <v>9</v>
      </c>
      <c r="E3849" s="53">
        <v>8</v>
      </c>
      <c r="F3849" s="53">
        <v>6</v>
      </c>
      <c r="G3849" s="53">
        <v>11</v>
      </c>
      <c r="H3849" s="53">
        <v>13</v>
      </c>
      <c r="I3849" s="53">
        <v>7</v>
      </c>
      <c r="J3849" s="53">
        <v>3</v>
      </c>
      <c r="K3849" s="214">
        <v>5</v>
      </c>
      <c r="L3849" s="128">
        <f>L3778</f>
        <v>30</v>
      </c>
    </row>
    <row r="3850" spans="1:12" ht="11.45" customHeight="1" x14ac:dyDescent="0.15">
      <c r="A3850" s="299"/>
      <c r="B3850" s="302"/>
      <c r="C3850" s="72">
        <f>C3849/L3849*100</f>
        <v>60</v>
      </c>
      <c r="D3850" s="72">
        <f>D3849/L3849*100</f>
        <v>30</v>
      </c>
      <c r="E3850" s="72">
        <f>E3849/L3849*100</f>
        <v>26.666666666666668</v>
      </c>
      <c r="F3850" s="72">
        <f>F3849/L3849*100</f>
        <v>20</v>
      </c>
      <c r="G3850" s="72">
        <f>G3849/L3849*100</f>
        <v>36.666666666666664</v>
      </c>
      <c r="H3850" s="72">
        <f>H3849/L3849*100</f>
        <v>43.333333333333336</v>
      </c>
      <c r="I3850" s="72">
        <f>I3849/L3849*100</f>
        <v>23.333333333333332</v>
      </c>
      <c r="J3850" s="72">
        <f>J3849/L3849*100</f>
        <v>10</v>
      </c>
      <c r="K3850" s="73">
        <f>K3849/L3849*100</f>
        <v>16.666666666666664</v>
      </c>
      <c r="L3850" s="126">
        <v>100</v>
      </c>
    </row>
    <row r="3851" spans="1:12" ht="11.45" customHeight="1" x14ac:dyDescent="0.15">
      <c r="A3851" s="299"/>
      <c r="B3851" s="303" t="s">
        <v>25</v>
      </c>
      <c r="C3851" s="53">
        <v>3</v>
      </c>
      <c r="D3851" s="53">
        <v>0</v>
      </c>
      <c r="E3851" s="53">
        <v>1</v>
      </c>
      <c r="F3851" s="53">
        <v>0</v>
      </c>
      <c r="G3851" s="53">
        <v>3</v>
      </c>
      <c r="H3851" s="53">
        <v>0</v>
      </c>
      <c r="I3851" s="53">
        <v>1</v>
      </c>
      <c r="J3851" s="53">
        <v>0</v>
      </c>
      <c r="K3851" s="214">
        <v>0</v>
      </c>
      <c r="L3851" s="128">
        <f>L3780</f>
        <v>5</v>
      </c>
    </row>
    <row r="3852" spans="1:12" ht="11.25" customHeight="1" thickBot="1" x14ac:dyDescent="0.2">
      <c r="A3852" s="300"/>
      <c r="B3852" s="305"/>
      <c r="C3852" s="96">
        <f>C3851/L3851*100</f>
        <v>60</v>
      </c>
      <c r="D3852" s="96">
        <f>D3851/L3851*100</f>
        <v>0</v>
      </c>
      <c r="E3852" s="96">
        <f>E3851/L3851*100</f>
        <v>20</v>
      </c>
      <c r="F3852" s="96">
        <f>F3851/L3851*100</f>
        <v>0</v>
      </c>
      <c r="G3852" s="96">
        <f>G3851/L3851*100</f>
        <v>60</v>
      </c>
      <c r="H3852" s="96">
        <f>H3851/L3851*100</f>
        <v>0</v>
      </c>
      <c r="I3852" s="96">
        <f>I3851/L3851*100</f>
        <v>20</v>
      </c>
      <c r="J3852" s="96">
        <f>J3851/L3851*100</f>
        <v>0</v>
      </c>
      <c r="K3852" s="97">
        <f>K3851/L3851*100</f>
        <v>0</v>
      </c>
      <c r="L3852" s="132">
        <v>100</v>
      </c>
    </row>
    <row r="3853" spans="1:12" s="240" customFormat="1" ht="15" customHeight="1" x14ac:dyDescent="0.15">
      <c r="A3853" s="115"/>
      <c r="B3853" s="116"/>
      <c r="C3853" s="234"/>
      <c r="D3853" s="234"/>
      <c r="E3853" s="234"/>
      <c r="F3853" s="234"/>
      <c r="G3853" s="234"/>
      <c r="H3853" s="234"/>
      <c r="I3853" s="139"/>
      <c r="J3853" s="139"/>
      <c r="K3853" s="139"/>
      <c r="L3853" s="139"/>
    </row>
    <row r="3854" spans="1:12" s="240" customFormat="1" ht="15" customHeight="1" x14ac:dyDescent="0.15">
      <c r="A3854" s="115"/>
      <c r="B3854" s="116"/>
      <c r="C3854" s="234"/>
      <c r="D3854" s="234"/>
      <c r="E3854" s="234"/>
      <c r="F3854" s="234"/>
      <c r="G3854" s="234"/>
      <c r="H3854" s="234"/>
      <c r="I3854" s="139"/>
      <c r="J3854" s="139"/>
      <c r="K3854" s="139"/>
      <c r="L3854" s="139"/>
    </row>
    <row r="3855" spans="1:12" s="4" customFormat="1" ht="30" customHeight="1" thickBot="1" x14ac:dyDescent="0.2">
      <c r="A3855" s="309" t="s">
        <v>82</v>
      </c>
      <c r="B3855" s="309"/>
      <c r="C3855" s="309"/>
      <c r="D3855" s="309"/>
      <c r="E3855" s="309"/>
      <c r="F3855" s="309"/>
      <c r="G3855" s="309"/>
      <c r="H3855" s="309"/>
      <c r="I3855" s="309"/>
      <c r="J3855" s="309"/>
      <c r="K3855" s="309"/>
      <c r="L3855" s="309"/>
    </row>
    <row r="3856" spans="1:12" s="2" customFormat="1" ht="2.25" customHeight="1" x14ac:dyDescent="0.15">
      <c r="A3856" s="310" t="s">
        <v>322</v>
      </c>
      <c r="B3856" s="311"/>
      <c r="C3856" s="5"/>
      <c r="D3856" s="5"/>
      <c r="E3856" s="5"/>
      <c r="F3856" s="5"/>
      <c r="G3856" s="5"/>
      <c r="H3856" s="209"/>
      <c r="I3856" s="7"/>
      <c r="J3856" s="210"/>
      <c r="K3856" s="5"/>
      <c r="L3856" s="9"/>
    </row>
    <row r="3857" spans="1:12" s="2" customFormat="1" ht="10.15" customHeight="1" x14ac:dyDescent="0.15">
      <c r="A3857" s="312"/>
      <c r="B3857" s="313"/>
      <c r="C3857" s="10">
        <v>1</v>
      </c>
      <c r="D3857" s="10">
        <v>2</v>
      </c>
      <c r="E3857" s="10">
        <v>3</v>
      </c>
      <c r="F3857" s="10">
        <v>4</v>
      </c>
      <c r="G3857" s="10">
        <v>5</v>
      </c>
      <c r="H3857" s="325" t="s">
        <v>323</v>
      </c>
      <c r="I3857" s="11"/>
      <c r="J3857" s="207" t="s">
        <v>324</v>
      </c>
      <c r="K3857" s="10">
        <v>3</v>
      </c>
      <c r="L3857" s="13" t="s">
        <v>325</v>
      </c>
    </row>
    <row r="3858" spans="1:12" s="2" customFormat="1" ht="2.25" customHeight="1" x14ac:dyDescent="0.15">
      <c r="A3858" s="312"/>
      <c r="B3858" s="313"/>
      <c r="C3858" s="10"/>
      <c r="D3858" s="10"/>
      <c r="E3858" s="10"/>
      <c r="F3858" s="10"/>
      <c r="G3858" s="10"/>
      <c r="H3858" s="325"/>
      <c r="I3858" s="11"/>
      <c r="J3858" s="207"/>
      <c r="K3858" s="10"/>
      <c r="L3858" s="13"/>
    </row>
    <row r="3859" spans="1:12" s="2" customFormat="1" ht="2.25" customHeight="1" x14ac:dyDescent="0.15">
      <c r="A3859" s="312"/>
      <c r="B3859" s="313"/>
      <c r="C3859" s="14"/>
      <c r="D3859" s="14"/>
      <c r="E3859" s="14"/>
      <c r="F3859" s="14"/>
      <c r="G3859" s="14"/>
      <c r="H3859" s="325"/>
      <c r="I3859" s="15"/>
      <c r="J3859" s="208"/>
      <c r="K3859" s="17"/>
      <c r="L3859" s="18"/>
    </row>
    <row r="3860" spans="1:12" s="24" customFormat="1" ht="60" customHeight="1" x14ac:dyDescent="0.15">
      <c r="A3860" s="316" t="s">
        <v>35</v>
      </c>
      <c r="B3860" s="317"/>
      <c r="C3860" s="21" t="s">
        <v>177</v>
      </c>
      <c r="D3860" s="21" t="s">
        <v>178</v>
      </c>
      <c r="E3860" s="21" t="s">
        <v>326</v>
      </c>
      <c r="F3860" s="21" t="s">
        <v>179</v>
      </c>
      <c r="G3860" s="21" t="s">
        <v>180</v>
      </c>
      <c r="H3860" s="325"/>
      <c r="I3860" s="15" t="s">
        <v>5</v>
      </c>
      <c r="J3860" s="22" t="s">
        <v>177</v>
      </c>
      <c r="K3860" s="21" t="s">
        <v>127</v>
      </c>
      <c r="L3860" s="23" t="s">
        <v>180</v>
      </c>
    </row>
    <row r="3861" spans="1:12" s="24" customFormat="1" ht="2.25" customHeight="1" thickBot="1" x14ac:dyDescent="0.2">
      <c r="A3861" s="173"/>
      <c r="B3861" s="174"/>
      <c r="C3861" s="175"/>
      <c r="D3861" s="176"/>
      <c r="E3861" s="175"/>
      <c r="F3861" s="176"/>
      <c r="G3861" s="175"/>
      <c r="H3861" s="177"/>
      <c r="I3861" s="178"/>
      <c r="J3861" s="179"/>
      <c r="K3861" s="175"/>
      <c r="L3861" s="180"/>
    </row>
    <row r="3862" spans="1:12" s="37" customFormat="1" ht="11.25" customHeight="1" x14ac:dyDescent="0.15">
      <c r="A3862" s="318" t="s">
        <v>23</v>
      </c>
      <c r="B3862" s="319"/>
      <c r="C3862" s="33">
        <f t="shared" ref="C3862:H3862" si="134">C3864+C3866+C3868+C3870+C3872</f>
        <v>87</v>
      </c>
      <c r="D3862" s="33">
        <f t="shared" si="134"/>
        <v>478</v>
      </c>
      <c r="E3862" s="33">
        <f t="shared" si="134"/>
        <v>1218</v>
      </c>
      <c r="F3862" s="33">
        <f t="shared" si="134"/>
        <v>102</v>
      </c>
      <c r="G3862" s="33">
        <f t="shared" si="134"/>
        <v>57</v>
      </c>
      <c r="H3862" s="33">
        <f t="shared" si="134"/>
        <v>160</v>
      </c>
      <c r="I3862" s="34">
        <f t="shared" ref="I3862:I3871" si="135">SUM(C3862:H3862)</f>
        <v>2102</v>
      </c>
      <c r="J3862" s="262">
        <f>C3862+D3862</f>
        <v>565</v>
      </c>
      <c r="K3862" s="33">
        <f>E3862</f>
        <v>1218</v>
      </c>
      <c r="L3862" s="36">
        <f>SUM(F3862:G3862)</f>
        <v>159</v>
      </c>
    </row>
    <row r="3863" spans="1:12" s="37" customFormat="1" ht="11.25" customHeight="1" thickBot="1" x14ac:dyDescent="0.2">
      <c r="A3863" s="320"/>
      <c r="B3863" s="321"/>
      <c r="C3863" s="142">
        <f>C3862/I3862*100</f>
        <v>4.1389153187440533</v>
      </c>
      <c r="D3863" s="142">
        <f>D3862/I3862*100</f>
        <v>22.740247383444341</v>
      </c>
      <c r="E3863" s="142">
        <f>E3862/I3862*100</f>
        <v>57.944814462416751</v>
      </c>
      <c r="F3863" s="142">
        <f>F3862/I3862*100</f>
        <v>4.8525214081826835</v>
      </c>
      <c r="G3863" s="142">
        <f>G3862/I3862*100</f>
        <v>2.7117031398667937</v>
      </c>
      <c r="H3863" s="143">
        <f>H3862/I3862*100</f>
        <v>7.6117982873453851</v>
      </c>
      <c r="I3863" s="167">
        <f t="shared" si="135"/>
        <v>100</v>
      </c>
      <c r="J3863" s="98">
        <f>J3862/I3862*100</f>
        <v>26.879162702188392</v>
      </c>
      <c r="K3863" s="99">
        <f>K3862/I3862*100</f>
        <v>57.944814462416751</v>
      </c>
      <c r="L3863" s="74">
        <f>L3862/I3862*100</f>
        <v>7.5642245480494763</v>
      </c>
    </row>
    <row r="3864" spans="1:12" s="37" customFormat="1" ht="11.45" customHeight="1" x14ac:dyDescent="0.15">
      <c r="A3864" s="298" t="s">
        <v>128</v>
      </c>
      <c r="B3864" s="301" t="s">
        <v>20</v>
      </c>
      <c r="C3864" s="263">
        <v>67</v>
      </c>
      <c r="D3864" s="263">
        <v>337</v>
      </c>
      <c r="E3864" s="263">
        <v>791</v>
      </c>
      <c r="F3864" s="263">
        <v>70</v>
      </c>
      <c r="G3864" s="263">
        <v>40</v>
      </c>
      <c r="H3864" s="263">
        <v>96</v>
      </c>
      <c r="I3864" s="34">
        <f t="shared" si="135"/>
        <v>1401</v>
      </c>
      <c r="J3864" s="262">
        <f>C3864+D3864</f>
        <v>404</v>
      </c>
      <c r="K3864" s="33">
        <f>E3864</f>
        <v>791</v>
      </c>
      <c r="L3864" s="36">
        <f>SUM(F3864:G3864)</f>
        <v>110</v>
      </c>
    </row>
    <row r="3865" spans="1:12" s="37" customFormat="1" ht="11.45" customHeight="1" x14ac:dyDescent="0.15">
      <c r="A3865" s="299"/>
      <c r="B3865" s="302"/>
      <c r="C3865" s="127">
        <f>C3864/I3864*100</f>
        <v>4.7822983583154892</v>
      </c>
      <c r="D3865" s="67">
        <f>D3864/I3864*100</f>
        <v>24.054246966452535</v>
      </c>
      <c r="E3865" s="67">
        <f>E3864/I3864*100</f>
        <v>56.459671663097787</v>
      </c>
      <c r="F3865" s="67">
        <f>F3864/I3864*100</f>
        <v>4.9964311206281229</v>
      </c>
      <c r="G3865" s="67">
        <f>G3864/I3864*100</f>
        <v>2.8551034975017844</v>
      </c>
      <c r="H3865" s="68">
        <f>H3864/I3864*100</f>
        <v>6.8522483940042829</v>
      </c>
      <c r="I3865" s="69">
        <f t="shared" si="135"/>
        <v>100</v>
      </c>
      <c r="J3865" s="50">
        <f>J3864/I3864*100</f>
        <v>28.836545324768021</v>
      </c>
      <c r="K3865" s="51">
        <f>K3864/I3864*100</f>
        <v>56.459671663097787</v>
      </c>
      <c r="L3865" s="52">
        <f>L3864/I3864*100</f>
        <v>7.8515346181299073</v>
      </c>
    </row>
    <row r="3866" spans="1:12" s="37" customFormat="1" ht="11.45" customHeight="1" x14ac:dyDescent="0.15">
      <c r="A3866" s="299"/>
      <c r="B3866" s="303" t="s">
        <v>21</v>
      </c>
      <c r="C3866" s="53">
        <v>14</v>
      </c>
      <c r="D3866" s="53">
        <v>97</v>
      </c>
      <c r="E3866" s="53">
        <v>303</v>
      </c>
      <c r="F3866" s="53">
        <v>20</v>
      </c>
      <c r="G3866" s="53">
        <v>8</v>
      </c>
      <c r="H3866" s="53">
        <v>40</v>
      </c>
      <c r="I3866" s="54">
        <f t="shared" si="135"/>
        <v>482</v>
      </c>
      <c r="J3866" s="55">
        <f>C3866+D3866</f>
        <v>111</v>
      </c>
      <c r="K3866" s="56">
        <f>E3866</f>
        <v>303</v>
      </c>
      <c r="L3866" s="57">
        <f>SUM(F3866:G3866)</f>
        <v>28</v>
      </c>
    </row>
    <row r="3867" spans="1:12" s="37" customFormat="1" ht="11.45" customHeight="1" x14ac:dyDescent="0.15">
      <c r="A3867" s="299"/>
      <c r="B3867" s="303"/>
      <c r="C3867" s="72">
        <f>C3866/I3866*100</f>
        <v>2.904564315352697</v>
      </c>
      <c r="D3867" s="72">
        <f>D3866/I3866*100</f>
        <v>20.124481327800829</v>
      </c>
      <c r="E3867" s="72">
        <f>E3866/I3866*100</f>
        <v>62.863070539419084</v>
      </c>
      <c r="F3867" s="72">
        <f>F3866/I3866*100</f>
        <v>4.1493775933609953</v>
      </c>
      <c r="G3867" s="72">
        <f>G3866/I3866*100</f>
        <v>1.6597510373443984</v>
      </c>
      <c r="H3867" s="73">
        <f>H3866/I3866*100</f>
        <v>8.2987551867219906</v>
      </c>
      <c r="I3867" s="69">
        <f t="shared" si="135"/>
        <v>99.999999999999986</v>
      </c>
      <c r="J3867" s="50">
        <f>J3866/I3866*100</f>
        <v>23.029045643153527</v>
      </c>
      <c r="K3867" s="51">
        <f>K3866/I3866*100</f>
        <v>62.863070539419084</v>
      </c>
      <c r="L3867" s="52">
        <f>L3866/I3866*100</f>
        <v>5.809128630705394</v>
      </c>
    </row>
    <row r="3868" spans="1:12" s="37" customFormat="1" ht="11.45" customHeight="1" x14ac:dyDescent="0.15">
      <c r="A3868" s="299"/>
      <c r="B3868" s="304" t="s">
        <v>327</v>
      </c>
      <c r="C3868" s="53">
        <v>5</v>
      </c>
      <c r="D3868" s="53">
        <v>31</v>
      </c>
      <c r="E3868" s="53">
        <v>93</v>
      </c>
      <c r="F3868" s="53">
        <v>11</v>
      </c>
      <c r="G3868" s="53">
        <v>6</v>
      </c>
      <c r="H3868" s="53">
        <v>17</v>
      </c>
      <c r="I3868" s="54">
        <f t="shared" si="135"/>
        <v>163</v>
      </c>
      <c r="J3868" s="55">
        <f>C3868+D3868</f>
        <v>36</v>
      </c>
      <c r="K3868" s="56">
        <f>E3868</f>
        <v>93</v>
      </c>
      <c r="L3868" s="57">
        <f>SUM(F3868:G3868)</f>
        <v>17</v>
      </c>
    </row>
    <row r="3869" spans="1:12" s="37" customFormat="1" ht="11.45" customHeight="1" x14ac:dyDescent="0.15">
      <c r="A3869" s="299"/>
      <c r="B3869" s="302"/>
      <c r="C3869" s="67">
        <f>C3868/I3868*100</f>
        <v>3.0674846625766872</v>
      </c>
      <c r="D3869" s="67">
        <f>D3868/I3868*100</f>
        <v>19.018404907975462</v>
      </c>
      <c r="E3869" s="67">
        <f>E3868/I3868*100</f>
        <v>57.055214723926383</v>
      </c>
      <c r="F3869" s="67">
        <f>F3868/I3868*100</f>
        <v>6.7484662576687118</v>
      </c>
      <c r="G3869" s="67">
        <f>G3868/I3868*100</f>
        <v>3.6809815950920246</v>
      </c>
      <c r="H3869" s="68">
        <f>H3868/I3868*100</f>
        <v>10.429447852760736</v>
      </c>
      <c r="I3869" s="69">
        <f t="shared" si="135"/>
        <v>100</v>
      </c>
      <c r="J3869" s="50">
        <f>J3868/I3868*100</f>
        <v>22.085889570552148</v>
      </c>
      <c r="K3869" s="51">
        <f>K3868/I3868*100</f>
        <v>57.055214723926383</v>
      </c>
      <c r="L3869" s="52">
        <f>L3868/I3868*100</f>
        <v>10.429447852760736</v>
      </c>
    </row>
    <row r="3870" spans="1:12" s="37" customFormat="1" ht="11.45" customHeight="1" x14ac:dyDescent="0.15">
      <c r="A3870" s="299"/>
      <c r="B3870" s="303" t="s">
        <v>328</v>
      </c>
      <c r="C3870" s="53">
        <v>1</v>
      </c>
      <c r="D3870" s="53">
        <v>13</v>
      </c>
      <c r="E3870" s="53">
        <v>31</v>
      </c>
      <c r="F3870" s="53">
        <v>1</v>
      </c>
      <c r="G3870" s="53">
        <v>3</v>
      </c>
      <c r="H3870" s="53">
        <v>7</v>
      </c>
      <c r="I3870" s="54">
        <f t="shared" si="135"/>
        <v>56</v>
      </c>
      <c r="J3870" s="55">
        <f>C3870+D3870</f>
        <v>14</v>
      </c>
      <c r="K3870" s="56">
        <f>E3870</f>
        <v>31</v>
      </c>
      <c r="L3870" s="57">
        <f>SUM(F3870:G3870)</f>
        <v>4</v>
      </c>
    </row>
    <row r="3871" spans="1:12" s="37" customFormat="1" ht="11.45" customHeight="1" thickBot="1" x14ac:dyDescent="0.2">
      <c r="A3871" s="299"/>
      <c r="B3871" s="303"/>
      <c r="C3871" s="72">
        <f>C3870/I3870*100</f>
        <v>1.7857142857142856</v>
      </c>
      <c r="D3871" s="72">
        <f>D3870/I3870*100</f>
        <v>23.214285714285715</v>
      </c>
      <c r="E3871" s="72">
        <f>E3870/I3870*100</f>
        <v>55.357142857142861</v>
      </c>
      <c r="F3871" s="72">
        <f>F3870/I3870*100</f>
        <v>1.7857142857142856</v>
      </c>
      <c r="G3871" s="72">
        <f>G3870/I3870*100</f>
        <v>5.3571428571428568</v>
      </c>
      <c r="H3871" s="73">
        <f>H3870/I3870*100</f>
        <v>12.5</v>
      </c>
      <c r="I3871" s="69">
        <f t="shared" si="135"/>
        <v>100.00000000000001</v>
      </c>
      <c r="J3871" s="50">
        <f>J3870/I3870*100</f>
        <v>25</v>
      </c>
      <c r="K3871" s="51">
        <f>K3870/I3870*100</f>
        <v>55.357142857142861</v>
      </c>
      <c r="L3871" s="52">
        <f>L3870/I3870*100</f>
        <v>7.1428571428571423</v>
      </c>
    </row>
    <row r="3872" spans="1:12" s="37" customFormat="1" ht="11.45" hidden="1" customHeight="1" x14ac:dyDescent="0.15">
      <c r="A3872" s="299"/>
      <c r="B3872" s="304" t="s">
        <v>307</v>
      </c>
      <c r="C3872" s="75">
        <v>0</v>
      </c>
      <c r="D3872" s="75">
        <v>0</v>
      </c>
      <c r="E3872" s="75">
        <v>0</v>
      </c>
      <c r="F3872" s="75">
        <v>0</v>
      </c>
      <c r="G3872" s="75">
        <v>0</v>
      </c>
      <c r="H3872" s="76">
        <v>0</v>
      </c>
      <c r="I3872" s="156">
        <v>0</v>
      </c>
      <c r="J3872" s="157">
        <v>0</v>
      </c>
      <c r="K3872" s="158">
        <v>0</v>
      </c>
      <c r="L3872" s="80">
        <v>0</v>
      </c>
    </row>
    <row r="3873" spans="1:12" s="37" customFormat="1" ht="11.45" hidden="1" customHeight="1" thickBot="1" x14ac:dyDescent="0.2">
      <c r="A3873" s="300"/>
      <c r="B3873" s="305"/>
      <c r="C3873" s="134" t="s">
        <v>308</v>
      </c>
      <c r="D3873" s="134" t="s">
        <v>308</v>
      </c>
      <c r="E3873" s="134" t="s">
        <v>308</v>
      </c>
      <c r="F3873" s="134" t="s">
        <v>308</v>
      </c>
      <c r="G3873" s="134" t="s">
        <v>308</v>
      </c>
      <c r="H3873" s="182" t="s">
        <v>308</v>
      </c>
      <c r="I3873" s="161" t="s">
        <v>308</v>
      </c>
      <c r="J3873" s="162" t="s">
        <v>308</v>
      </c>
      <c r="K3873" s="163" t="s">
        <v>308</v>
      </c>
      <c r="L3873" s="164" t="s">
        <v>308</v>
      </c>
    </row>
    <row r="3874" spans="1:12" s="37" customFormat="1" ht="11.45" customHeight="1" x14ac:dyDescent="0.15">
      <c r="A3874" s="298" t="s">
        <v>309</v>
      </c>
      <c r="B3874" s="301" t="s">
        <v>1</v>
      </c>
      <c r="C3874" s="53">
        <v>44</v>
      </c>
      <c r="D3874" s="53">
        <v>199</v>
      </c>
      <c r="E3874" s="53">
        <v>480</v>
      </c>
      <c r="F3874" s="53">
        <v>50</v>
      </c>
      <c r="G3874" s="53">
        <v>35</v>
      </c>
      <c r="H3874" s="53">
        <v>57</v>
      </c>
      <c r="I3874" s="34">
        <f t="shared" ref="I3874:I3923" si="136">SUM(C3874:H3874)</f>
        <v>865</v>
      </c>
      <c r="J3874" s="262">
        <f>C3874+D3874</f>
        <v>243</v>
      </c>
      <c r="K3874" s="33">
        <f>E3874</f>
        <v>480</v>
      </c>
      <c r="L3874" s="36">
        <f>SUM(F3874:G3874)</f>
        <v>85</v>
      </c>
    </row>
    <row r="3875" spans="1:12" s="37" customFormat="1" ht="11.45" customHeight="1" x14ac:dyDescent="0.15">
      <c r="A3875" s="299"/>
      <c r="B3875" s="303"/>
      <c r="C3875" s="72">
        <f>C3874/I3874*100</f>
        <v>5.0867052023121389</v>
      </c>
      <c r="D3875" s="72">
        <f>D3874/I3874*100</f>
        <v>23.00578034682081</v>
      </c>
      <c r="E3875" s="72">
        <f>E3874/I3874*100</f>
        <v>55.49132947976878</v>
      </c>
      <c r="F3875" s="72">
        <f>F3874/I3874*100</f>
        <v>5.7803468208092488</v>
      </c>
      <c r="G3875" s="72">
        <f>G3874/I3874*100</f>
        <v>4.0462427745664744</v>
      </c>
      <c r="H3875" s="73">
        <f>H3874/I3874*100</f>
        <v>6.5895953757225429</v>
      </c>
      <c r="I3875" s="69">
        <f t="shared" si="136"/>
        <v>99.999999999999986</v>
      </c>
      <c r="J3875" s="50">
        <f>J3874/I3874*100</f>
        <v>28.092485549132952</v>
      </c>
      <c r="K3875" s="51">
        <f>K3874/I3874*100</f>
        <v>55.49132947976878</v>
      </c>
      <c r="L3875" s="52">
        <f>L3874/I3874*100</f>
        <v>9.8265895953757223</v>
      </c>
    </row>
    <row r="3876" spans="1:12" s="37" customFormat="1" ht="11.45" customHeight="1" x14ac:dyDescent="0.15">
      <c r="A3876" s="299"/>
      <c r="B3876" s="304" t="s">
        <v>2</v>
      </c>
      <c r="C3876" s="53">
        <v>43</v>
      </c>
      <c r="D3876" s="53">
        <v>278</v>
      </c>
      <c r="E3876" s="53">
        <v>731</v>
      </c>
      <c r="F3876" s="53">
        <v>52</v>
      </c>
      <c r="G3876" s="53">
        <v>22</v>
      </c>
      <c r="H3876" s="53">
        <v>87</v>
      </c>
      <c r="I3876" s="54">
        <f t="shared" si="136"/>
        <v>1213</v>
      </c>
      <c r="J3876" s="55">
        <f>C3876+D3876</f>
        <v>321</v>
      </c>
      <c r="K3876" s="56">
        <f>E3876</f>
        <v>731</v>
      </c>
      <c r="L3876" s="57">
        <f>SUM(F3876:G3876)</f>
        <v>74</v>
      </c>
    </row>
    <row r="3877" spans="1:12" s="37" customFormat="1" ht="11.45" customHeight="1" x14ac:dyDescent="0.15">
      <c r="A3877" s="299"/>
      <c r="B3877" s="302"/>
      <c r="C3877" s="67">
        <f>C3876/I3876*100</f>
        <v>3.5449299258037921</v>
      </c>
      <c r="D3877" s="67">
        <f>D3876/I3876*100</f>
        <v>22.91838417147568</v>
      </c>
      <c r="E3877" s="67">
        <f>E3876/I3876*100</f>
        <v>60.263808738664473</v>
      </c>
      <c r="F3877" s="67">
        <f>F3876/I3876*100</f>
        <v>4.2868920032976092</v>
      </c>
      <c r="G3877" s="67">
        <f>G3876/I3876*100</f>
        <v>1.8136850783182192</v>
      </c>
      <c r="H3877" s="68">
        <f>H3876/I3876*100</f>
        <v>7.1723000824402305</v>
      </c>
      <c r="I3877" s="69">
        <f t="shared" si="136"/>
        <v>100</v>
      </c>
      <c r="J3877" s="50">
        <f>J3876/I3876*100</f>
        <v>26.463314097279472</v>
      </c>
      <c r="K3877" s="51">
        <f>K3876/I3876*100</f>
        <v>60.263808738664473</v>
      </c>
      <c r="L3877" s="52">
        <f>L3876/I3876*100</f>
        <v>6.1005770816158291</v>
      </c>
    </row>
    <row r="3878" spans="1:12" s="37" customFormat="1" ht="11.45" customHeight="1" x14ac:dyDescent="0.15">
      <c r="A3878" s="299"/>
      <c r="B3878" s="303" t="s">
        <v>6</v>
      </c>
      <c r="C3878" s="53">
        <v>0</v>
      </c>
      <c r="D3878" s="53">
        <v>1</v>
      </c>
      <c r="E3878" s="53">
        <v>7</v>
      </c>
      <c r="F3878" s="53">
        <v>0</v>
      </c>
      <c r="G3878" s="53">
        <v>0</v>
      </c>
      <c r="H3878" s="53">
        <v>16</v>
      </c>
      <c r="I3878" s="54">
        <f t="shared" si="136"/>
        <v>24</v>
      </c>
      <c r="J3878" s="55">
        <f>C3878+D3878</f>
        <v>1</v>
      </c>
      <c r="K3878" s="56">
        <f>E3878</f>
        <v>7</v>
      </c>
      <c r="L3878" s="57">
        <f>SUM(F3878:G3878)</f>
        <v>0</v>
      </c>
    </row>
    <row r="3879" spans="1:12" s="37" customFormat="1" ht="11.45" customHeight="1" thickBot="1" x14ac:dyDescent="0.2">
      <c r="A3879" s="300"/>
      <c r="B3879" s="305"/>
      <c r="C3879" s="96">
        <f>C3878/I3878*100</f>
        <v>0</v>
      </c>
      <c r="D3879" s="96">
        <f>D3878/I3878*100</f>
        <v>4.1666666666666661</v>
      </c>
      <c r="E3879" s="96">
        <f>E3878/I3878*100</f>
        <v>29.166666666666668</v>
      </c>
      <c r="F3879" s="96">
        <f>F3878/I3878*100</f>
        <v>0</v>
      </c>
      <c r="G3879" s="96">
        <f>G3878/I3878*100</f>
        <v>0</v>
      </c>
      <c r="H3879" s="97">
        <f>H3878/I3878*100</f>
        <v>66.666666666666657</v>
      </c>
      <c r="I3879" s="167">
        <f t="shared" si="136"/>
        <v>100</v>
      </c>
      <c r="J3879" s="98">
        <f>J3878/I3878*100</f>
        <v>4.1666666666666661</v>
      </c>
      <c r="K3879" s="99">
        <f>K3878/I3878*100</f>
        <v>29.166666666666668</v>
      </c>
      <c r="L3879" s="74">
        <f>L3878/I3878*100</f>
        <v>0</v>
      </c>
    </row>
    <row r="3880" spans="1:12" s="37" customFormat="1" ht="11.45" customHeight="1" x14ac:dyDescent="0.15">
      <c r="A3880" s="298" t="s">
        <v>171</v>
      </c>
      <c r="B3880" s="301" t="s">
        <v>7</v>
      </c>
      <c r="C3880" s="53">
        <v>9</v>
      </c>
      <c r="D3880" s="53">
        <v>9</v>
      </c>
      <c r="E3880" s="53">
        <v>35</v>
      </c>
      <c r="F3880" s="53">
        <v>2</v>
      </c>
      <c r="G3880" s="53">
        <v>1</v>
      </c>
      <c r="H3880" s="53">
        <v>1</v>
      </c>
      <c r="I3880" s="34">
        <f t="shared" si="136"/>
        <v>57</v>
      </c>
      <c r="J3880" s="262">
        <f>C3880+D3880</f>
        <v>18</v>
      </c>
      <c r="K3880" s="33">
        <f>E3880</f>
        <v>35</v>
      </c>
      <c r="L3880" s="36">
        <f>SUM(F3880:G3880)</f>
        <v>3</v>
      </c>
    </row>
    <row r="3881" spans="1:12" s="37" customFormat="1" ht="11.45" customHeight="1" x14ac:dyDescent="0.15">
      <c r="A3881" s="299"/>
      <c r="B3881" s="302"/>
      <c r="C3881" s="67">
        <f>C3880/I3880*100</f>
        <v>15.789473684210526</v>
      </c>
      <c r="D3881" s="67">
        <f>D3880/I3880*100</f>
        <v>15.789473684210526</v>
      </c>
      <c r="E3881" s="67">
        <f>E3880/I3880*100</f>
        <v>61.403508771929829</v>
      </c>
      <c r="F3881" s="67">
        <f>F3880/I3880*100</f>
        <v>3.5087719298245612</v>
      </c>
      <c r="G3881" s="67">
        <f>G3880/I3880*100</f>
        <v>1.7543859649122806</v>
      </c>
      <c r="H3881" s="68">
        <f>H3880/I3880*100</f>
        <v>1.7543859649122806</v>
      </c>
      <c r="I3881" s="69">
        <f t="shared" si="136"/>
        <v>99.999999999999986</v>
      </c>
      <c r="J3881" s="50">
        <f>J3880/I3880*100</f>
        <v>31.578947368421051</v>
      </c>
      <c r="K3881" s="51">
        <f>K3880/I3880*100</f>
        <v>61.403508771929829</v>
      </c>
      <c r="L3881" s="52">
        <f>L3880/I3880*100</f>
        <v>5.2631578947368416</v>
      </c>
    </row>
    <row r="3882" spans="1:12" s="37" customFormat="1" ht="11.45" customHeight="1" x14ac:dyDescent="0.15">
      <c r="A3882" s="299"/>
      <c r="B3882" s="303" t="s">
        <v>8</v>
      </c>
      <c r="C3882" s="53">
        <v>8</v>
      </c>
      <c r="D3882" s="53">
        <v>34</v>
      </c>
      <c r="E3882" s="53">
        <v>113</v>
      </c>
      <c r="F3882" s="53">
        <v>7</v>
      </c>
      <c r="G3882" s="53">
        <v>2</v>
      </c>
      <c r="H3882" s="53">
        <v>7</v>
      </c>
      <c r="I3882" s="54">
        <f t="shared" si="136"/>
        <v>171</v>
      </c>
      <c r="J3882" s="55">
        <f>C3882+D3882</f>
        <v>42</v>
      </c>
      <c r="K3882" s="56">
        <f>E3882</f>
        <v>113</v>
      </c>
      <c r="L3882" s="57">
        <f>SUM(F3882:G3882)</f>
        <v>9</v>
      </c>
    </row>
    <row r="3883" spans="1:12" s="37" customFormat="1" ht="11.45" customHeight="1" x14ac:dyDescent="0.15">
      <c r="A3883" s="299"/>
      <c r="B3883" s="303"/>
      <c r="C3883" s="72">
        <f>C3882/I3882*100</f>
        <v>4.6783625730994149</v>
      </c>
      <c r="D3883" s="72">
        <f>D3882/I3882*100</f>
        <v>19.883040935672515</v>
      </c>
      <c r="E3883" s="72">
        <f>E3882/I3882*100</f>
        <v>66.081871345029242</v>
      </c>
      <c r="F3883" s="72">
        <f>F3882/I3882*100</f>
        <v>4.0935672514619883</v>
      </c>
      <c r="G3883" s="72">
        <f>G3882/I3882*100</f>
        <v>1.1695906432748537</v>
      </c>
      <c r="H3883" s="73">
        <f>H3882/I3882*100</f>
        <v>4.0935672514619883</v>
      </c>
      <c r="I3883" s="69">
        <f t="shared" si="136"/>
        <v>100.00000000000001</v>
      </c>
      <c r="J3883" s="50">
        <f>J3882/I3882*100</f>
        <v>24.561403508771928</v>
      </c>
      <c r="K3883" s="51">
        <f>K3882/I3882*100</f>
        <v>66.081871345029242</v>
      </c>
      <c r="L3883" s="52">
        <f>L3882/I3882*100</f>
        <v>5.2631578947368416</v>
      </c>
    </row>
    <row r="3884" spans="1:12" s="37" customFormat="1" ht="11.45" customHeight="1" x14ac:dyDescent="0.15">
      <c r="A3884" s="299"/>
      <c r="B3884" s="304" t="s">
        <v>9</v>
      </c>
      <c r="C3884" s="53">
        <v>12</v>
      </c>
      <c r="D3884" s="53">
        <v>36</v>
      </c>
      <c r="E3884" s="53">
        <v>160</v>
      </c>
      <c r="F3884" s="53">
        <v>13</v>
      </c>
      <c r="G3884" s="53">
        <v>10</v>
      </c>
      <c r="H3884" s="53">
        <v>4</v>
      </c>
      <c r="I3884" s="54">
        <f t="shared" si="136"/>
        <v>235</v>
      </c>
      <c r="J3884" s="55">
        <f>C3884+D3884</f>
        <v>48</v>
      </c>
      <c r="K3884" s="56">
        <f>E3884</f>
        <v>160</v>
      </c>
      <c r="L3884" s="57">
        <f>SUM(F3884:G3884)</f>
        <v>23</v>
      </c>
    </row>
    <row r="3885" spans="1:12" s="37" customFormat="1" ht="11.45" customHeight="1" x14ac:dyDescent="0.15">
      <c r="A3885" s="299"/>
      <c r="B3885" s="302"/>
      <c r="C3885" s="67">
        <f>C3884/I3884*100</f>
        <v>5.1063829787234036</v>
      </c>
      <c r="D3885" s="67">
        <f>D3884/I3884*100</f>
        <v>15.319148936170212</v>
      </c>
      <c r="E3885" s="67">
        <f>E3884/I3884*100</f>
        <v>68.085106382978722</v>
      </c>
      <c r="F3885" s="67">
        <f>F3884/I3884*100</f>
        <v>5.5319148936170208</v>
      </c>
      <c r="G3885" s="67">
        <f>G3884/I3884*100</f>
        <v>4.2553191489361701</v>
      </c>
      <c r="H3885" s="68">
        <f>H3884/I3884*100</f>
        <v>1.7021276595744681</v>
      </c>
      <c r="I3885" s="69">
        <f t="shared" si="136"/>
        <v>100</v>
      </c>
      <c r="J3885" s="50">
        <f>J3884/I3884*100</f>
        <v>20.425531914893615</v>
      </c>
      <c r="K3885" s="51">
        <f>K3884/I3884*100</f>
        <v>68.085106382978722</v>
      </c>
      <c r="L3885" s="52">
        <f>L3884/I3884*100</f>
        <v>9.787234042553191</v>
      </c>
    </row>
    <row r="3886" spans="1:12" s="37" customFormat="1" ht="11.45" customHeight="1" x14ac:dyDescent="0.15">
      <c r="A3886" s="299"/>
      <c r="B3886" s="303" t="s">
        <v>10</v>
      </c>
      <c r="C3886" s="53">
        <v>9</v>
      </c>
      <c r="D3886" s="53">
        <v>76</v>
      </c>
      <c r="E3886" s="53">
        <v>195</v>
      </c>
      <c r="F3886" s="53">
        <v>25</v>
      </c>
      <c r="G3886" s="53">
        <v>8</v>
      </c>
      <c r="H3886" s="53">
        <v>9</v>
      </c>
      <c r="I3886" s="54">
        <f t="shared" si="136"/>
        <v>322</v>
      </c>
      <c r="J3886" s="55">
        <f>C3886+D3886</f>
        <v>85</v>
      </c>
      <c r="K3886" s="56">
        <f>E3886</f>
        <v>195</v>
      </c>
      <c r="L3886" s="57">
        <f>SUM(F3886:G3886)</f>
        <v>33</v>
      </c>
    </row>
    <row r="3887" spans="1:12" s="37" customFormat="1" ht="11.45" customHeight="1" x14ac:dyDescent="0.15">
      <c r="A3887" s="299"/>
      <c r="B3887" s="303"/>
      <c r="C3887" s="72">
        <f>C3886/I3886*100</f>
        <v>2.7950310559006213</v>
      </c>
      <c r="D3887" s="72">
        <f>D3886/I3886*100</f>
        <v>23.602484472049689</v>
      </c>
      <c r="E3887" s="72">
        <f>E3886/I3886*100</f>
        <v>60.559006211180119</v>
      </c>
      <c r="F3887" s="72">
        <f>F3886/I3886*100</f>
        <v>7.7639751552795024</v>
      </c>
      <c r="G3887" s="72">
        <f>G3886/I3886*100</f>
        <v>2.4844720496894408</v>
      </c>
      <c r="H3887" s="73">
        <f>H3886/I3886*100</f>
        <v>2.7950310559006213</v>
      </c>
      <c r="I3887" s="69">
        <f t="shared" si="136"/>
        <v>100</v>
      </c>
      <c r="J3887" s="50">
        <f>J3886/I3886*100</f>
        <v>26.397515527950311</v>
      </c>
      <c r="K3887" s="51">
        <f>K3886/I3886*100</f>
        <v>60.559006211180119</v>
      </c>
      <c r="L3887" s="52">
        <f>L3886/I3886*100</f>
        <v>10.248447204968944</v>
      </c>
    </row>
    <row r="3888" spans="1:12" s="37" customFormat="1" ht="11.45" customHeight="1" x14ac:dyDescent="0.15">
      <c r="A3888" s="299"/>
      <c r="B3888" s="304" t="s">
        <v>11</v>
      </c>
      <c r="C3888" s="53">
        <v>10</v>
      </c>
      <c r="D3888" s="53">
        <v>85</v>
      </c>
      <c r="E3888" s="53">
        <v>219</v>
      </c>
      <c r="F3888" s="53">
        <v>25</v>
      </c>
      <c r="G3888" s="53">
        <v>16</v>
      </c>
      <c r="H3888" s="53">
        <v>19</v>
      </c>
      <c r="I3888" s="54">
        <f t="shared" si="136"/>
        <v>374</v>
      </c>
      <c r="J3888" s="55">
        <f>C3888+D3888</f>
        <v>95</v>
      </c>
      <c r="K3888" s="56">
        <f>E3888</f>
        <v>219</v>
      </c>
      <c r="L3888" s="57">
        <f>SUM(F3888:G3888)</f>
        <v>41</v>
      </c>
    </row>
    <row r="3889" spans="1:12" s="37" customFormat="1" ht="11.45" customHeight="1" x14ac:dyDescent="0.15">
      <c r="A3889" s="299"/>
      <c r="B3889" s="302"/>
      <c r="C3889" s="67">
        <f>C3888/I3888*100</f>
        <v>2.6737967914438503</v>
      </c>
      <c r="D3889" s="67">
        <f>D3888/I3888*100</f>
        <v>22.727272727272727</v>
      </c>
      <c r="E3889" s="67">
        <f>E3888/I3888*100</f>
        <v>58.55614973262032</v>
      </c>
      <c r="F3889" s="67">
        <f>F3888/I3888*100</f>
        <v>6.6844919786096257</v>
      </c>
      <c r="G3889" s="67">
        <f>G3888/I3888*100</f>
        <v>4.2780748663101598</v>
      </c>
      <c r="H3889" s="68">
        <f>H3888/I3888*100</f>
        <v>5.0802139037433154</v>
      </c>
      <c r="I3889" s="69">
        <f t="shared" si="136"/>
        <v>100</v>
      </c>
      <c r="J3889" s="50">
        <f>J3888/I3888*100</f>
        <v>25.401069518716579</v>
      </c>
      <c r="K3889" s="51">
        <f>K3888/I3888*100</f>
        <v>58.55614973262032</v>
      </c>
      <c r="L3889" s="52">
        <f>L3888/I3888*100</f>
        <v>10.962566844919785</v>
      </c>
    </row>
    <row r="3890" spans="1:12" s="37" customFormat="1" ht="11.45" customHeight="1" x14ac:dyDescent="0.15">
      <c r="A3890" s="299"/>
      <c r="B3890" s="303" t="s">
        <v>12</v>
      </c>
      <c r="C3890" s="53">
        <v>11</v>
      </c>
      <c r="D3890" s="53">
        <v>106</v>
      </c>
      <c r="E3890" s="53">
        <v>239</v>
      </c>
      <c r="F3890" s="53">
        <v>19</v>
      </c>
      <c r="G3890" s="53">
        <v>10</v>
      </c>
      <c r="H3890" s="53">
        <v>27</v>
      </c>
      <c r="I3890" s="54">
        <f t="shared" si="136"/>
        <v>412</v>
      </c>
      <c r="J3890" s="55">
        <f>C3890+D3890</f>
        <v>117</v>
      </c>
      <c r="K3890" s="56">
        <f>E3890</f>
        <v>239</v>
      </c>
      <c r="L3890" s="57">
        <f>SUM(F3890:G3890)</f>
        <v>29</v>
      </c>
    </row>
    <row r="3891" spans="1:12" s="37" customFormat="1" ht="11.45" customHeight="1" x14ac:dyDescent="0.15">
      <c r="A3891" s="299"/>
      <c r="B3891" s="303"/>
      <c r="C3891" s="72">
        <f>C3890/I3890*100</f>
        <v>2.6699029126213589</v>
      </c>
      <c r="D3891" s="72">
        <f>D3890/I3890*100</f>
        <v>25.728155339805824</v>
      </c>
      <c r="E3891" s="72">
        <f>E3890/I3890*100</f>
        <v>58.009708737864074</v>
      </c>
      <c r="F3891" s="72">
        <f>F3890/I3890*100</f>
        <v>4.6116504854368934</v>
      </c>
      <c r="G3891" s="72">
        <f>G3890/I3890*100</f>
        <v>2.4271844660194173</v>
      </c>
      <c r="H3891" s="73">
        <f>H3890/I3890*100</f>
        <v>6.5533980582524274</v>
      </c>
      <c r="I3891" s="69">
        <f t="shared" si="136"/>
        <v>100</v>
      </c>
      <c r="J3891" s="50">
        <f>J3890/I3890*100</f>
        <v>28.398058252427184</v>
      </c>
      <c r="K3891" s="51">
        <f>K3890/I3890*100</f>
        <v>58.009708737864074</v>
      </c>
      <c r="L3891" s="52">
        <f>L3890/I3890*100</f>
        <v>7.0388349514563107</v>
      </c>
    </row>
    <row r="3892" spans="1:12" s="37" customFormat="1" ht="11.45" customHeight="1" x14ac:dyDescent="0.15">
      <c r="A3892" s="299"/>
      <c r="B3892" s="304" t="s">
        <v>13</v>
      </c>
      <c r="C3892" s="53">
        <v>28</v>
      </c>
      <c r="D3892" s="53">
        <v>131</v>
      </c>
      <c r="E3892" s="53">
        <v>251</v>
      </c>
      <c r="F3892" s="53">
        <v>11</v>
      </c>
      <c r="G3892" s="53">
        <v>10</v>
      </c>
      <c r="H3892" s="53">
        <v>78</v>
      </c>
      <c r="I3892" s="54">
        <f t="shared" si="136"/>
        <v>509</v>
      </c>
      <c r="J3892" s="55">
        <f>C3892+D3892</f>
        <v>159</v>
      </c>
      <c r="K3892" s="56">
        <f>E3892</f>
        <v>251</v>
      </c>
      <c r="L3892" s="57">
        <f>SUM(F3892:G3892)</f>
        <v>21</v>
      </c>
    </row>
    <row r="3893" spans="1:12" s="37" customFormat="1" ht="11.45" customHeight="1" x14ac:dyDescent="0.15">
      <c r="A3893" s="299"/>
      <c r="B3893" s="302"/>
      <c r="C3893" s="67">
        <f>C3892/I3892*100</f>
        <v>5.5009823182711202</v>
      </c>
      <c r="D3893" s="67">
        <f>D3892/I3892*100</f>
        <v>25.736738703339885</v>
      </c>
      <c r="E3893" s="67">
        <f>E3892/I3892*100</f>
        <v>49.312377210216106</v>
      </c>
      <c r="F3893" s="67">
        <f>F3892/I3892*100</f>
        <v>2.161100196463654</v>
      </c>
      <c r="G3893" s="67">
        <f>G3892/I3892*100</f>
        <v>1.9646365422396856</v>
      </c>
      <c r="H3893" s="68">
        <f>H3892/I3892*100</f>
        <v>15.324165029469548</v>
      </c>
      <c r="I3893" s="69">
        <f t="shared" si="136"/>
        <v>100</v>
      </c>
      <c r="J3893" s="50">
        <f>J3892/I3892*100</f>
        <v>31.237721021611005</v>
      </c>
      <c r="K3893" s="51">
        <f>K3892/I3892*100</f>
        <v>49.312377210216106</v>
      </c>
      <c r="L3893" s="52">
        <f>L3892/I3892*100</f>
        <v>4.1257367387033401</v>
      </c>
    </row>
    <row r="3894" spans="1:12" s="37" customFormat="1" ht="11.45" customHeight="1" x14ac:dyDescent="0.15">
      <c r="A3894" s="299"/>
      <c r="B3894" s="303" t="s">
        <v>25</v>
      </c>
      <c r="C3894" s="53">
        <v>0</v>
      </c>
      <c r="D3894" s="53">
        <v>1</v>
      </c>
      <c r="E3894" s="53">
        <v>6</v>
      </c>
      <c r="F3894" s="53">
        <v>0</v>
      </c>
      <c r="G3894" s="53">
        <v>0</v>
      </c>
      <c r="H3894" s="53">
        <v>15</v>
      </c>
      <c r="I3894" s="54">
        <f t="shared" si="136"/>
        <v>22</v>
      </c>
      <c r="J3894" s="55">
        <f>C3894+D3894</f>
        <v>1</v>
      </c>
      <c r="K3894" s="56">
        <f>E3894</f>
        <v>6</v>
      </c>
      <c r="L3894" s="57">
        <f>SUM(F3894:G3894)</f>
        <v>0</v>
      </c>
    </row>
    <row r="3895" spans="1:12" s="37" customFormat="1" ht="11.45" customHeight="1" thickBot="1" x14ac:dyDescent="0.2">
      <c r="A3895" s="300"/>
      <c r="B3895" s="305"/>
      <c r="C3895" s="96">
        <f>C3894/I3894*100</f>
        <v>0</v>
      </c>
      <c r="D3895" s="96">
        <f>D3894/I3894*100</f>
        <v>4.5454545454545459</v>
      </c>
      <c r="E3895" s="96">
        <f>E3894/I3894*100</f>
        <v>27.27272727272727</v>
      </c>
      <c r="F3895" s="96">
        <f>F3894/I3894*100</f>
        <v>0</v>
      </c>
      <c r="G3895" s="96">
        <f>G3894/I3894*100</f>
        <v>0</v>
      </c>
      <c r="H3895" s="97">
        <f>H3894/I3894*100</f>
        <v>68.181818181818173</v>
      </c>
      <c r="I3895" s="167">
        <f t="shared" si="136"/>
        <v>99.999999999999986</v>
      </c>
      <c r="J3895" s="98">
        <f>J3894/I3894*100</f>
        <v>4.5454545454545459</v>
      </c>
      <c r="K3895" s="99">
        <f>K3894/I3894*100</f>
        <v>27.27272727272727</v>
      </c>
      <c r="L3895" s="74">
        <f>L3894/I3894*100</f>
        <v>0</v>
      </c>
    </row>
    <row r="3896" spans="1:12" s="37" customFormat="1" ht="11.45" customHeight="1" thickBot="1" x14ac:dyDescent="0.2">
      <c r="A3896" s="306" t="s">
        <v>329</v>
      </c>
      <c r="B3896" s="301" t="s">
        <v>24</v>
      </c>
      <c r="C3896" s="53">
        <v>10</v>
      </c>
      <c r="D3896" s="53">
        <v>47</v>
      </c>
      <c r="E3896" s="53">
        <v>158</v>
      </c>
      <c r="F3896" s="53">
        <v>14</v>
      </c>
      <c r="G3896" s="53">
        <v>1</v>
      </c>
      <c r="H3896" s="53">
        <v>17</v>
      </c>
      <c r="I3896" s="34">
        <f t="shared" si="136"/>
        <v>247</v>
      </c>
      <c r="J3896" s="262">
        <f>C3896+D3896</f>
        <v>57</v>
      </c>
      <c r="K3896" s="33">
        <f>E3896</f>
        <v>158</v>
      </c>
      <c r="L3896" s="36">
        <f>SUM(F3896:G3896)</f>
        <v>15</v>
      </c>
    </row>
    <row r="3897" spans="1:12" s="37" customFormat="1" ht="11.45" customHeight="1" thickTop="1" thickBot="1" x14ac:dyDescent="0.2">
      <c r="A3897" s="307"/>
      <c r="B3897" s="302"/>
      <c r="C3897" s="67">
        <f>C3896/I3896*100</f>
        <v>4.048582995951417</v>
      </c>
      <c r="D3897" s="67">
        <f>D3896/I3896*100</f>
        <v>19.02834008097166</v>
      </c>
      <c r="E3897" s="67">
        <f>E3896/I3896*100</f>
        <v>63.967611336032391</v>
      </c>
      <c r="F3897" s="67">
        <f>F3896/I3896*100</f>
        <v>5.668016194331984</v>
      </c>
      <c r="G3897" s="67">
        <f>G3896/I3896*100</f>
        <v>0.40485829959514169</v>
      </c>
      <c r="H3897" s="68">
        <f>H3896/I3896*100</f>
        <v>6.8825910931174086</v>
      </c>
      <c r="I3897" s="69">
        <f t="shared" si="136"/>
        <v>100.00000000000001</v>
      </c>
      <c r="J3897" s="50">
        <f>J3896/I3896*100</f>
        <v>23.076923076923077</v>
      </c>
      <c r="K3897" s="51">
        <f>K3896/I3896*100</f>
        <v>63.967611336032391</v>
      </c>
      <c r="L3897" s="52">
        <f>L3896/I3896*100</f>
        <v>6.0728744939271255</v>
      </c>
    </row>
    <row r="3898" spans="1:12" s="37" customFormat="1" ht="11.45" customHeight="1" thickTop="1" thickBot="1" x14ac:dyDescent="0.2">
      <c r="A3898" s="307"/>
      <c r="B3898" s="303" t="s">
        <v>3</v>
      </c>
      <c r="C3898" s="53">
        <v>4</v>
      </c>
      <c r="D3898" s="53">
        <v>36</v>
      </c>
      <c r="E3898" s="53">
        <v>84</v>
      </c>
      <c r="F3898" s="53">
        <v>9</v>
      </c>
      <c r="G3898" s="53">
        <v>10</v>
      </c>
      <c r="H3898" s="53">
        <v>11</v>
      </c>
      <c r="I3898" s="54">
        <f t="shared" si="136"/>
        <v>154</v>
      </c>
      <c r="J3898" s="55">
        <f>C3898+D3898</f>
        <v>40</v>
      </c>
      <c r="K3898" s="56">
        <f>E3898</f>
        <v>84</v>
      </c>
      <c r="L3898" s="57">
        <f>SUM(F3898:G3898)</f>
        <v>19</v>
      </c>
    </row>
    <row r="3899" spans="1:12" s="37" customFormat="1" ht="11.45" customHeight="1" thickTop="1" thickBot="1" x14ac:dyDescent="0.2">
      <c r="A3899" s="307"/>
      <c r="B3899" s="303"/>
      <c r="C3899" s="72">
        <f>C3898/I3898*100</f>
        <v>2.5974025974025974</v>
      </c>
      <c r="D3899" s="72">
        <f>D3898/I3898*100</f>
        <v>23.376623376623375</v>
      </c>
      <c r="E3899" s="72">
        <f>E3898/I3898*100</f>
        <v>54.54545454545454</v>
      </c>
      <c r="F3899" s="72">
        <f>F3898/I3898*100</f>
        <v>5.8441558441558437</v>
      </c>
      <c r="G3899" s="72">
        <f>G3898/I3898*100</f>
        <v>6.4935064935064926</v>
      </c>
      <c r="H3899" s="73">
        <f>H3898/I3898*100</f>
        <v>7.1428571428571423</v>
      </c>
      <c r="I3899" s="69">
        <f t="shared" si="136"/>
        <v>99.999999999999986</v>
      </c>
      <c r="J3899" s="50">
        <f>J3898/I3898*100</f>
        <v>25.97402597402597</v>
      </c>
      <c r="K3899" s="51">
        <f>K3898/I3898*100</f>
        <v>54.54545454545454</v>
      </c>
      <c r="L3899" s="52">
        <f>L3898/I3898*100</f>
        <v>12.337662337662337</v>
      </c>
    </row>
    <row r="3900" spans="1:12" s="37" customFormat="1" ht="11.45" customHeight="1" thickTop="1" thickBot="1" x14ac:dyDescent="0.2">
      <c r="A3900" s="307"/>
      <c r="B3900" s="304" t="s">
        <v>14</v>
      </c>
      <c r="C3900" s="53">
        <v>17</v>
      </c>
      <c r="D3900" s="53">
        <v>186</v>
      </c>
      <c r="E3900" s="53">
        <v>516</v>
      </c>
      <c r="F3900" s="53">
        <v>47</v>
      </c>
      <c r="G3900" s="53">
        <v>30</v>
      </c>
      <c r="H3900" s="53">
        <v>28</v>
      </c>
      <c r="I3900" s="54">
        <f t="shared" si="136"/>
        <v>824</v>
      </c>
      <c r="J3900" s="55">
        <f>C3900+D3900</f>
        <v>203</v>
      </c>
      <c r="K3900" s="56">
        <f>E3900</f>
        <v>516</v>
      </c>
      <c r="L3900" s="57">
        <f>SUM(F3900:G3900)</f>
        <v>77</v>
      </c>
    </row>
    <row r="3901" spans="1:12" s="37" customFormat="1" ht="11.45" customHeight="1" thickTop="1" thickBot="1" x14ac:dyDescent="0.2">
      <c r="A3901" s="307"/>
      <c r="B3901" s="302"/>
      <c r="C3901" s="67">
        <f>C3900/I3900*100</f>
        <v>2.063106796116505</v>
      </c>
      <c r="D3901" s="67">
        <f>D3900/I3900*100</f>
        <v>22.572815533980584</v>
      </c>
      <c r="E3901" s="67">
        <f>E3900/I3900*100</f>
        <v>62.621359223300978</v>
      </c>
      <c r="F3901" s="67">
        <f>F3900/I3900*100</f>
        <v>5.7038834951456314</v>
      </c>
      <c r="G3901" s="67">
        <f>G3900/I3900*100</f>
        <v>3.6407766990291259</v>
      </c>
      <c r="H3901" s="68">
        <f>H3900/I3900*100</f>
        <v>3.3980582524271843</v>
      </c>
      <c r="I3901" s="69">
        <f t="shared" si="136"/>
        <v>100.00000000000001</v>
      </c>
      <c r="J3901" s="50">
        <f>J3900/I3900*100</f>
        <v>24.635922330097088</v>
      </c>
      <c r="K3901" s="51">
        <f>K3900/I3900*100</f>
        <v>62.621359223300978</v>
      </c>
      <c r="L3901" s="52">
        <f>L3900/I3900*100</f>
        <v>9.3446601941747574</v>
      </c>
    </row>
    <row r="3902" spans="1:12" s="37" customFormat="1" ht="11.45" customHeight="1" thickTop="1" thickBot="1" x14ac:dyDescent="0.2">
      <c r="A3902" s="307"/>
      <c r="B3902" s="303" t="s">
        <v>15</v>
      </c>
      <c r="C3902" s="53">
        <v>12</v>
      </c>
      <c r="D3902" s="53">
        <v>57</v>
      </c>
      <c r="E3902" s="53">
        <v>108</v>
      </c>
      <c r="F3902" s="53">
        <v>7</v>
      </c>
      <c r="G3902" s="53">
        <v>1</v>
      </c>
      <c r="H3902" s="53">
        <v>13</v>
      </c>
      <c r="I3902" s="54">
        <f t="shared" si="136"/>
        <v>198</v>
      </c>
      <c r="J3902" s="55">
        <f>C3902+D3902</f>
        <v>69</v>
      </c>
      <c r="K3902" s="56">
        <f>E3902</f>
        <v>108</v>
      </c>
      <c r="L3902" s="57">
        <f>SUM(F3902:G3902)</f>
        <v>8</v>
      </c>
    </row>
    <row r="3903" spans="1:12" s="37" customFormat="1" ht="11.45" customHeight="1" thickTop="1" thickBot="1" x14ac:dyDescent="0.2">
      <c r="A3903" s="307"/>
      <c r="B3903" s="303"/>
      <c r="C3903" s="72">
        <f>C3902/I3902*100</f>
        <v>6.0606060606060606</v>
      </c>
      <c r="D3903" s="72">
        <f>D3902/I3902*100</f>
        <v>28.787878787878789</v>
      </c>
      <c r="E3903" s="72">
        <f>E3902/I3902*100</f>
        <v>54.54545454545454</v>
      </c>
      <c r="F3903" s="72">
        <f>F3902/I3902*100</f>
        <v>3.535353535353535</v>
      </c>
      <c r="G3903" s="72">
        <f>G3902/I3902*100</f>
        <v>0.50505050505050508</v>
      </c>
      <c r="H3903" s="73">
        <f>H3902/I3902*100</f>
        <v>6.5656565656565666</v>
      </c>
      <c r="I3903" s="69">
        <f t="shared" si="136"/>
        <v>100</v>
      </c>
      <c r="J3903" s="50">
        <f>J3902/I3902*100</f>
        <v>34.848484848484851</v>
      </c>
      <c r="K3903" s="51">
        <f>K3902/I3902*100</f>
        <v>54.54545454545454</v>
      </c>
      <c r="L3903" s="52">
        <f>L3902/I3902*100</f>
        <v>4.0404040404040407</v>
      </c>
    </row>
    <row r="3904" spans="1:12" s="37" customFormat="1" ht="11.45" customHeight="1" thickTop="1" thickBot="1" x14ac:dyDescent="0.2">
      <c r="A3904" s="307"/>
      <c r="B3904" s="304" t="s">
        <v>26</v>
      </c>
      <c r="C3904" s="53">
        <v>10</v>
      </c>
      <c r="D3904" s="53">
        <v>17</v>
      </c>
      <c r="E3904" s="53">
        <v>40</v>
      </c>
      <c r="F3904" s="53">
        <v>1</v>
      </c>
      <c r="G3904" s="53">
        <v>1</v>
      </c>
      <c r="H3904" s="53">
        <v>1</v>
      </c>
      <c r="I3904" s="54">
        <f t="shared" si="136"/>
        <v>70</v>
      </c>
      <c r="J3904" s="55">
        <f>C3904+D3904</f>
        <v>27</v>
      </c>
      <c r="K3904" s="56">
        <f>E3904</f>
        <v>40</v>
      </c>
      <c r="L3904" s="57">
        <f>SUM(F3904:G3904)</f>
        <v>2</v>
      </c>
    </row>
    <row r="3905" spans="1:12" s="37" customFormat="1" ht="11.45" customHeight="1" thickTop="1" thickBot="1" x14ac:dyDescent="0.2">
      <c r="A3905" s="307"/>
      <c r="B3905" s="302"/>
      <c r="C3905" s="67">
        <f>C3904/I3904*100</f>
        <v>14.285714285714285</v>
      </c>
      <c r="D3905" s="67">
        <f>D3904/I3904*100</f>
        <v>24.285714285714285</v>
      </c>
      <c r="E3905" s="67">
        <f>E3904/I3904*100</f>
        <v>57.142857142857139</v>
      </c>
      <c r="F3905" s="67">
        <f>F3904/I3904*100</f>
        <v>1.4285714285714286</v>
      </c>
      <c r="G3905" s="67">
        <f>G3904/I3904*100</f>
        <v>1.4285714285714286</v>
      </c>
      <c r="H3905" s="68">
        <f>H3904/I3904*100</f>
        <v>1.4285714285714286</v>
      </c>
      <c r="I3905" s="69">
        <f t="shared" si="136"/>
        <v>100</v>
      </c>
      <c r="J3905" s="50">
        <f>J3904/I3904*100</f>
        <v>38.571428571428577</v>
      </c>
      <c r="K3905" s="51">
        <f>K3904/I3904*100</f>
        <v>57.142857142857139</v>
      </c>
      <c r="L3905" s="52">
        <f>L3904/I3904*100</f>
        <v>2.8571428571428572</v>
      </c>
    </row>
    <row r="3906" spans="1:12" ht="11.45" customHeight="1" thickTop="1" thickBot="1" x14ac:dyDescent="0.2">
      <c r="A3906" s="307"/>
      <c r="B3906" s="303" t="s">
        <v>27</v>
      </c>
      <c r="C3906" s="53">
        <v>23</v>
      </c>
      <c r="D3906" s="53">
        <v>105</v>
      </c>
      <c r="E3906" s="53">
        <v>246</v>
      </c>
      <c r="F3906" s="53">
        <v>19</v>
      </c>
      <c r="G3906" s="53">
        <v>12</v>
      </c>
      <c r="H3906" s="53">
        <v>61</v>
      </c>
      <c r="I3906" s="54">
        <f t="shared" si="136"/>
        <v>466</v>
      </c>
      <c r="J3906" s="55">
        <f>C3906+D3906</f>
        <v>128</v>
      </c>
      <c r="K3906" s="56">
        <f>E3906</f>
        <v>246</v>
      </c>
      <c r="L3906" s="57">
        <f>SUM(F3906:G3906)</f>
        <v>31</v>
      </c>
    </row>
    <row r="3907" spans="1:12" ht="11.45" customHeight="1" thickTop="1" thickBot="1" x14ac:dyDescent="0.2">
      <c r="A3907" s="307"/>
      <c r="B3907" s="303"/>
      <c r="C3907" s="72">
        <f>C3906/I3906*100</f>
        <v>4.9356223175965663</v>
      </c>
      <c r="D3907" s="72">
        <f>D3906/I3906*100</f>
        <v>22.532188841201716</v>
      </c>
      <c r="E3907" s="72">
        <f>E3906/I3906*100</f>
        <v>52.789699570815451</v>
      </c>
      <c r="F3907" s="72">
        <f>F3906/I3906*100</f>
        <v>4.0772532188841204</v>
      </c>
      <c r="G3907" s="72">
        <f>G3906/I3906*100</f>
        <v>2.5751072961373391</v>
      </c>
      <c r="H3907" s="73">
        <f>H3906/I3906*100</f>
        <v>13.090128755364807</v>
      </c>
      <c r="I3907" s="69">
        <f t="shared" si="136"/>
        <v>99.999999999999986</v>
      </c>
      <c r="J3907" s="50">
        <f>J3906/I3906*100</f>
        <v>27.467811158798284</v>
      </c>
      <c r="K3907" s="51">
        <f>K3906/I3906*100</f>
        <v>52.789699570815451</v>
      </c>
      <c r="L3907" s="52">
        <f>L3906/I3906*100</f>
        <v>6.6523605150214591</v>
      </c>
    </row>
    <row r="3908" spans="1:12" ht="11.45" customHeight="1" thickTop="1" thickBot="1" x14ac:dyDescent="0.2">
      <c r="A3908" s="307"/>
      <c r="B3908" s="304" t="s">
        <v>0</v>
      </c>
      <c r="C3908" s="53">
        <v>9</v>
      </c>
      <c r="D3908" s="53">
        <v>24</v>
      </c>
      <c r="E3908" s="53">
        <v>54</v>
      </c>
      <c r="F3908" s="53">
        <v>4</v>
      </c>
      <c r="G3908" s="53">
        <v>2</v>
      </c>
      <c r="H3908" s="53">
        <v>8</v>
      </c>
      <c r="I3908" s="54">
        <f t="shared" si="136"/>
        <v>101</v>
      </c>
      <c r="J3908" s="55">
        <f>C3908+D3908</f>
        <v>33</v>
      </c>
      <c r="K3908" s="56">
        <f>E3908</f>
        <v>54</v>
      </c>
      <c r="L3908" s="57">
        <f>SUM(F3908:G3908)</f>
        <v>6</v>
      </c>
    </row>
    <row r="3909" spans="1:12" ht="11.45" customHeight="1" thickTop="1" thickBot="1" x14ac:dyDescent="0.2">
      <c r="A3909" s="307"/>
      <c r="B3909" s="302"/>
      <c r="C3909" s="67">
        <f>C3908/I3908*100</f>
        <v>8.9108910891089099</v>
      </c>
      <c r="D3909" s="67">
        <f>D3908/I3908*100</f>
        <v>23.762376237623762</v>
      </c>
      <c r="E3909" s="67">
        <f>E3908/I3908*100</f>
        <v>53.46534653465347</v>
      </c>
      <c r="F3909" s="67">
        <f>F3908/I3908*100</f>
        <v>3.9603960396039604</v>
      </c>
      <c r="G3909" s="67">
        <f>G3908/I3908*100</f>
        <v>1.9801980198019802</v>
      </c>
      <c r="H3909" s="68">
        <f>H3908/I3908*100</f>
        <v>7.9207920792079207</v>
      </c>
      <c r="I3909" s="69">
        <f t="shared" si="136"/>
        <v>100</v>
      </c>
      <c r="J3909" s="50">
        <f>J3908/I3908*100</f>
        <v>32.673267326732677</v>
      </c>
      <c r="K3909" s="51">
        <f>K3908/I3908*100</f>
        <v>53.46534653465347</v>
      </c>
      <c r="L3909" s="52">
        <f>L3908/I3908*100</f>
        <v>5.9405940594059405</v>
      </c>
    </row>
    <row r="3910" spans="1:12" ht="11.45" customHeight="1" thickTop="1" thickBot="1" x14ac:dyDescent="0.2">
      <c r="A3910" s="307"/>
      <c r="B3910" s="303" t="s">
        <v>25</v>
      </c>
      <c r="C3910" s="53">
        <v>2</v>
      </c>
      <c r="D3910" s="53">
        <v>6</v>
      </c>
      <c r="E3910" s="53">
        <v>12</v>
      </c>
      <c r="F3910" s="53">
        <v>1</v>
      </c>
      <c r="G3910" s="53">
        <v>0</v>
      </c>
      <c r="H3910" s="53">
        <v>21</v>
      </c>
      <c r="I3910" s="54">
        <f t="shared" si="136"/>
        <v>42</v>
      </c>
      <c r="J3910" s="55">
        <f>C3910+D3910</f>
        <v>8</v>
      </c>
      <c r="K3910" s="56">
        <f>E3910</f>
        <v>12</v>
      </c>
      <c r="L3910" s="57">
        <f>SUM(F3910:G3910)</f>
        <v>1</v>
      </c>
    </row>
    <row r="3911" spans="1:12" ht="11.45" customHeight="1" thickTop="1" thickBot="1" x14ac:dyDescent="0.2">
      <c r="A3911" s="308"/>
      <c r="B3911" s="305"/>
      <c r="C3911" s="96">
        <f>C3910/I3910*100</f>
        <v>4.7619047619047619</v>
      </c>
      <c r="D3911" s="96">
        <f>D3910/I3910*100</f>
        <v>14.285714285714285</v>
      </c>
      <c r="E3911" s="96">
        <f>E3910/I3910*100</f>
        <v>28.571428571428569</v>
      </c>
      <c r="F3911" s="96">
        <f>F3910/I3910*100</f>
        <v>2.3809523809523809</v>
      </c>
      <c r="G3911" s="96">
        <f>G3910/I3910*100</f>
        <v>0</v>
      </c>
      <c r="H3911" s="97">
        <f>H3910/I3910*100</f>
        <v>50</v>
      </c>
      <c r="I3911" s="167">
        <f t="shared" si="136"/>
        <v>100</v>
      </c>
      <c r="J3911" s="98">
        <f>J3910/I3910*100</f>
        <v>19.047619047619047</v>
      </c>
      <c r="K3911" s="99">
        <f>K3910/I3910*100</f>
        <v>28.571428571428569</v>
      </c>
      <c r="L3911" s="74">
        <f>L3910/I3910*100</f>
        <v>2.3809523809523809</v>
      </c>
    </row>
    <row r="3912" spans="1:12" ht="11.45" customHeight="1" x14ac:dyDescent="0.15">
      <c r="A3912" s="298" t="s">
        <v>22</v>
      </c>
      <c r="B3912" s="301" t="s">
        <v>28</v>
      </c>
      <c r="C3912" s="53">
        <v>12</v>
      </c>
      <c r="D3912" s="53">
        <v>44</v>
      </c>
      <c r="E3912" s="53">
        <v>134</v>
      </c>
      <c r="F3912" s="53">
        <v>9</v>
      </c>
      <c r="G3912" s="53">
        <v>11</v>
      </c>
      <c r="H3912" s="53">
        <v>25</v>
      </c>
      <c r="I3912" s="34">
        <f t="shared" si="136"/>
        <v>235</v>
      </c>
      <c r="J3912" s="262">
        <f>C3912+D3912</f>
        <v>56</v>
      </c>
      <c r="K3912" s="33">
        <f>E3912</f>
        <v>134</v>
      </c>
      <c r="L3912" s="36">
        <f>SUM(F3912:G3912)</f>
        <v>20</v>
      </c>
    </row>
    <row r="3913" spans="1:12" ht="11.45" customHeight="1" x14ac:dyDescent="0.15">
      <c r="A3913" s="299"/>
      <c r="B3913" s="302"/>
      <c r="C3913" s="67">
        <f>C3912/I3912*100</f>
        <v>5.1063829787234036</v>
      </c>
      <c r="D3913" s="67">
        <f>D3912/I3912*100</f>
        <v>18.723404255319149</v>
      </c>
      <c r="E3913" s="67">
        <f>E3912/I3912*100</f>
        <v>57.021276595744688</v>
      </c>
      <c r="F3913" s="67">
        <f>F3912/I3912*100</f>
        <v>3.8297872340425529</v>
      </c>
      <c r="G3913" s="67">
        <f>G3912/I3912*100</f>
        <v>4.6808510638297873</v>
      </c>
      <c r="H3913" s="68">
        <f>H3912/I3912*100</f>
        <v>10.638297872340425</v>
      </c>
      <c r="I3913" s="69">
        <f t="shared" si="136"/>
        <v>100.00000000000001</v>
      </c>
      <c r="J3913" s="50">
        <f>J3912/I3912*100</f>
        <v>23.829787234042556</v>
      </c>
      <c r="K3913" s="51">
        <f>K3912/I3912*100</f>
        <v>57.021276595744688</v>
      </c>
      <c r="L3913" s="52">
        <f>L3912/I3912*100</f>
        <v>8.5106382978723403</v>
      </c>
    </row>
    <row r="3914" spans="1:12" ht="11.45" customHeight="1" x14ac:dyDescent="0.15">
      <c r="A3914" s="299"/>
      <c r="B3914" s="303" t="s">
        <v>29</v>
      </c>
      <c r="C3914" s="53">
        <v>16</v>
      </c>
      <c r="D3914" s="53">
        <v>83</v>
      </c>
      <c r="E3914" s="53">
        <v>185</v>
      </c>
      <c r="F3914" s="53">
        <v>17</v>
      </c>
      <c r="G3914" s="53">
        <v>10</v>
      </c>
      <c r="H3914" s="53">
        <v>26</v>
      </c>
      <c r="I3914" s="54">
        <f t="shared" si="136"/>
        <v>337</v>
      </c>
      <c r="J3914" s="55">
        <f>C3914+D3914</f>
        <v>99</v>
      </c>
      <c r="K3914" s="56">
        <f>E3914</f>
        <v>185</v>
      </c>
      <c r="L3914" s="57">
        <f>SUM(F3914:G3914)</f>
        <v>27</v>
      </c>
    </row>
    <row r="3915" spans="1:12" ht="11.45" customHeight="1" x14ac:dyDescent="0.15">
      <c r="A3915" s="299"/>
      <c r="B3915" s="303"/>
      <c r="C3915" s="72">
        <f>C3914/I3914*100</f>
        <v>4.7477744807121667</v>
      </c>
      <c r="D3915" s="72">
        <f>D3914/I3914*100</f>
        <v>24.629080118694365</v>
      </c>
      <c r="E3915" s="72">
        <f>E3914/I3914*100</f>
        <v>54.896142433234417</v>
      </c>
      <c r="F3915" s="72">
        <f>F3914/I3914*100</f>
        <v>5.0445103857566762</v>
      </c>
      <c r="G3915" s="72">
        <f>G3914/I3914*100</f>
        <v>2.9673590504451042</v>
      </c>
      <c r="H3915" s="73">
        <f>H3914/I3914*100</f>
        <v>7.71513353115727</v>
      </c>
      <c r="I3915" s="69">
        <f t="shared" si="136"/>
        <v>99.999999999999986</v>
      </c>
      <c r="J3915" s="50">
        <f>J3914/I3914*100</f>
        <v>29.376854599406528</v>
      </c>
      <c r="K3915" s="51">
        <f>K3914/I3914*100</f>
        <v>54.896142433234417</v>
      </c>
      <c r="L3915" s="52">
        <f>L3914/I3914*100</f>
        <v>8.0118694362017813</v>
      </c>
    </row>
    <row r="3916" spans="1:12" ht="11.45" customHeight="1" x14ac:dyDescent="0.15">
      <c r="A3916" s="299"/>
      <c r="B3916" s="304" t="s">
        <v>30</v>
      </c>
      <c r="C3916" s="53">
        <v>35</v>
      </c>
      <c r="D3916" s="53">
        <v>223</v>
      </c>
      <c r="E3916" s="53">
        <v>576</v>
      </c>
      <c r="F3916" s="53">
        <v>48</v>
      </c>
      <c r="G3916" s="53">
        <v>25</v>
      </c>
      <c r="H3916" s="53">
        <v>52</v>
      </c>
      <c r="I3916" s="54">
        <f t="shared" si="136"/>
        <v>959</v>
      </c>
      <c r="J3916" s="55">
        <f>C3916+D3916</f>
        <v>258</v>
      </c>
      <c r="K3916" s="56">
        <f>E3916</f>
        <v>576</v>
      </c>
      <c r="L3916" s="57">
        <f>SUM(F3916:G3916)</f>
        <v>73</v>
      </c>
    </row>
    <row r="3917" spans="1:12" ht="11.45" customHeight="1" x14ac:dyDescent="0.15">
      <c r="A3917" s="299"/>
      <c r="B3917" s="302"/>
      <c r="C3917" s="67">
        <f>C3916/I3916*100</f>
        <v>3.6496350364963499</v>
      </c>
      <c r="D3917" s="67">
        <f>D3916/I3916*100</f>
        <v>23.253388946819602</v>
      </c>
      <c r="E3917" s="67">
        <f>E3916/I3916*100</f>
        <v>60.062565172054228</v>
      </c>
      <c r="F3917" s="67">
        <f>F3916/I3916*100</f>
        <v>5.005213764337852</v>
      </c>
      <c r="G3917" s="67">
        <f>G3916/I3916*100</f>
        <v>2.6068821689259645</v>
      </c>
      <c r="H3917" s="68">
        <f>H3916/I3916*100</f>
        <v>5.4223149113660067</v>
      </c>
      <c r="I3917" s="69">
        <f t="shared" si="136"/>
        <v>100</v>
      </c>
      <c r="J3917" s="50">
        <f>J3916/I3916*100</f>
        <v>26.903023983315954</v>
      </c>
      <c r="K3917" s="51">
        <f>K3916/I3916*100</f>
        <v>60.062565172054228</v>
      </c>
      <c r="L3917" s="52">
        <f>L3916/I3916*100</f>
        <v>7.6120959332638165</v>
      </c>
    </row>
    <row r="3918" spans="1:12" ht="11.45" customHeight="1" x14ac:dyDescent="0.15">
      <c r="A3918" s="299"/>
      <c r="B3918" s="303" t="s">
        <v>31</v>
      </c>
      <c r="C3918" s="53">
        <v>13</v>
      </c>
      <c r="D3918" s="53">
        <v>91</v>
      </c>
      <c r="E3918" s="53">
        <v>243</v>
      </c>
      <c r="F3918" s="53">
        <v>22</v>
      </c>
      <c r="G3918" s="53">
        <v>6</v>
      </c>
      <c r="H3918" s="53">
        <v>22</v>
      </c>
      <c r="I3918" s="54">
        <f t="shared" si="136"/>
        <v>397</v>
      </c>
      <c r="J3918" s="55">
        <f>C3918+D3918</f>
        <v>104</v>
      </c>
      <c r="K3918" s="56">
        <f>E3918</f>
        <v>243</v>
      </c>
      <c r="L3918" s="57">
        <f>SUM(F3918:G3918)</f>
        <v>28</v>
      </c>
    </row>
    <row r="3919" spans="1:12" ht="11.45" customHeight="1" x14ac:dyDescent="0.15">
      <c r="A3919" s="299"/>
      <c r="B3919" s="303"/>
      <c r="C3919" s="72">
        <f>C3918/I3918*100</f>
        <v>3.2745591939546599</v>
      </c>
      <c r="D3919" s="72">
        <f>D3918/I3918*100</f>
        <v>22.921914357682617</v>
      </c>
      <c r="E3919" s="72">
        <f>E3918/I3918*100</f>
        <v>61.209068010075562</v>
      </c>
      <c r="F3919" s="72">
        <f>F3918/I3918*100</f>
        <v>5.5415617128463479</v>
      </c>
      <c r="G3919" s="72">
        <f>G3918/I3918*100</f>
        <v>1.5113350125944585</v>
      </c>
      <c r="H3919" s="73">
        <f>H3918/I3918*100</f>
        <v>5.5415617128463479</v>
      </c>
      <c r="I3919" s="69">
        <f t="shared" si="136"/>
        <v>99.999999999999986</v>
      </c>
      <c r="J3919" s="50">
        <f>J3918/I3918*100</f>
        <v>26.196473551637279</v>
      </c>
      <c r="K3919" s="51">
        <f>K3918/I3918*100</f>
        <v>61.209068010075562</v>
      </c>
      <c r="L3919" s="52">
        <f>L3918/I3918*100</f>
        <v>7.0528967254408066</v>
      </c>
    </row>
    <row r="3920" spans="1:12" ht="11.45" customHeight="1" x14ac:dyDescent="0.15">
      <c r="A3920" s="299"/>
      <c r="B3920" s="304" t="s">
        <v>58</v>
      </c>
      <c r="C3920" s="53">
        <v>11</v>
      </c>
      <c r="D3920" s="53">
        <v>33</v>
      </c>
      <c r="E3920" s="53">
        <v>69</v>
      </c>
      <c r="F3920" s="53">
        <v>6</v>
      </c>
      <c r="G3920" s="53">
        <v>5</v>
      </c>
      <c r="H3920" s="53">
        <v>10</v>
      </c>
      <c r="I3920" s="54">
        <f t="shared" si="136"/>
        <v>134</v>
      </c>
      <c r="J3920" s="55">
        <f>C3920+D3920</f>
        <v>44</v>
      </c>
      <c r="K3920" s="56">
        <f>E3920</f>
        <v>69</v>
      </c>
      <c r="L3920" s="57">
        <f>SUM(F3920:G3920)</f>
        <v>11</v>
      </c>
    </row>
    <row r="3921" spans="1:12" ht="11.45" customHeight="1" x14ac:dyDescent="0.15">
      <c r="A3921" s="299"/>
      <c r="B3921" s="302"/>
      <c r="C3921" s="72">
        <f>C3920/I3920*100</f>
        <v>8.2089552238805972</v>
      </c>
      <c r="D3921" s="72">
        <f>D3920/I3920*100</f>
        <v>24.626865671641792</v>
      </c>
      <c r="E3921" s="72">
        <f>E3920/I3920*100</f>
        <v>51.492537313432841</v>
      </c>
      <c r="F3921" s="72">
        <f>F3920/I3920*100</f>
        <v>4.4776119402985071</v>
      </c>
      <c r="G3921" s="72">
        <f>G3920/I3920*100</f>
        <v>3.7313432835820892</v>
      </c>
      <c r="H3921" s="73">
        <f>H3920/I3920*100</f>
        <v>7.4626865671641784</v>
      </c>
      <c r="I3921" s="69">
        <f t="shared" si="136"/>
        <v>100</v>
      </c>
      <c r="J3921" s="50">
        <f>J3920/I3920*100</f>
        <v>32.835820895522389</v>
      </c>
      <c r="K3921" s="51">
        <f>K3920/I3920*100</f>
        <v>51.492537313432841</v>
      </c>
      <c r="L3921" s="52">
        <f>L3920/I3920*100</f>
        <v>8.2089552238805972</v>
      </c>
    </row>
    <row r="3922" spans="1:12" ht="11.45" customHeight="1" x14ac:dyDescent="0.15">
      <c r="A3922" s="299"/>
      <c r="B3922" s="303" t="s">
        <v>25</v>
      </c>
      <c r="C3922" s="53">
        <v>0</v>
      </c>
      <c r="D3922" s="53">
        <v>4</v>
      </c>
      <c r="E3922" s="53">
        <v>11</v>
      </c>
      <c r="F3922" s="53">
        <v>0</v>
      </c>
      <c r="G3922" s="53">
        <v>0</v>
      </c>
      <c r="H3922" s="53">
        <v>25</v>
      </c>
      <c r="I3922" s="54">
        <f t="shared" si="136"/>
        <v>40</v>
      </c>
      <c r="J3922" s="55">
        <f>C3922+D3922</f>
        <v>4</v>
      </c>
      <c r="K3922" s="56">
        <f>E3922</f>
        <v>11</v>
      </c>
      <c r="L3922" s="57">
        <f>SUM(F3922:G3922)</f>
        <v>0</v>
      </c>
    </row>
    <row r="3923" spans="1:12" ht="11.45" customHeight="1" thickBot="1" x14ac:dyDescent="0.2">
      <c r="A3923" s="300"/>
      <c r="B3923" s="305"/>
      <c r="C3923" s="96">
        <f>C3922/I3922*100</f>
        <v>0</v>
      </c>
      <c r="D3923" s="96">
        <f>D3922/I3922*100</f>
        <v>10</v>
      </c>
      <c r="E3923" s="96">
        <f>E3922/I3922*100</f>
        <v>27.500000000000004</v>
      </c>
      <c r="F3923" s="96">
        <f>F3922/I3922*100</f>
        <v>0</v>
      </c>
      <c r="G3923" s="96">
        <f>G3922/I3922*100</f>
        <v>0</v>
      </c>
      <c r="H3923" s="97">
        <f>H3922/I3922*100</f>
        <v>62.5</v>
      </c>
      <c r="I3923" s="167">
        <f t="shared" si="136"/>
        <v>100</v>
      </c>
      <c r="J3923" s="98">
        <f>J3922/I3922*100</f>
        <v>10</v>
      </c>
      <c r="K3923" s="99">
        <f>K3922/I3922*100</f>
        <v>27.500000000000004</v>
      </c>
      <c r="L3923" s="74">
        <f>L3922/I3922*100</f>
        <v>0</v>
      </c>
    </row>
    <row r="3924" spans="1:12" x14ac:dyDescent="0.15">
      <c r="A3924" s="115"/>
      <c r="B3924" s="116"/>
      <c r="C3924" s="234"/>
      <c r="D3924" s="234"/>
      <c r="E3924" s="234"/>
      <c r="F3924" s="234"/>
      <c r="G3924" s="234"/>
      <c r="H3924" s="234"/>
      <c r="I3924" s="139"/>
      <c r="J3924" s="139"/>
      <c r="K3924" s="139"/>
      <c r="L3924" s="139"/>
    </row>
    <row r="3925" spans="1:12" x14ac:dyDescent="0.15">
      <c r="A3925" s="115"/>
      <c r="B3925" s="116"/>
      <c r="C3925" s="234"/>
      <c r="D3925" s="234"/>
      <c r="E3925" s="234"/>
      <c r="F3925" s="234"/>
      <c r="G3925" s="234"/>
      <c r="H3925" s="234"/>
      <c r="I3925" s="139"/>
      <c r="J3925" s="139"/>
      <c r="K3925" s="139"/>
      <c r="L3925" s="139"/>
    </row>
    <row r="3926" spans="1:12" ht="14.25" customHeight="1" thickBot="1" x14ac:dyDescent="0.2">
      <c r="A3926" s="327" t="s">
        <v>81</v>
      </c>
      <c r="B3926" s="327"/>
      <c r="C3926" s="327"/>
      <c r="D3926" s="327"/>
      <c r="E3926" s="327"/>
      <c r="F3926" s="327"/>
      <c r="G3926" s="327"/>
      <c r="H3926" s="327"/>
      <c r="I3926" s="327"/>
      <c r="J3926" s="327"/>
      <c r="K3926" s="327"/>
      <c r="L3926" s="327"/>
    </row>
    <row r="3927" spans="1:12" s="2" customFormat="1" ht="2.25" customHeight="1" x14ac:dyDescent="0.15">
      <c r="A3927" s="310" t="s">
        <v>330</v>
      </c>
      <c r="B3927" s="311"/>
      <c r="C3927" s="5"/>
      <c r="D3927" s="5"/>
      <c r="E3927" s="5"/>
      <c r="F3927" s="5"/>
      <c r="G3927" s="5"/>
      <c r="H3927" s="209"/>
      <c r="I3927" s="7"/>
      <c r="J3927" s="210"/>
      <c r="K3927" s="5"/>
      <c r="L3927" s="9"/>
    </row>
    <row r="3928" spans="1:12" s="2" customFormat="1" ht="10.15" customHeight="1" x14ac:dyDescent="0.15">
      <c r="A3928" s="312"/>
      <c r="B3928" s="313"/>
      <c r="C3928" s="10">
        <v>1</v>
      </c>
      <c r="D3928" s="10">
        <v>2</v>
      </c>
      <c r="E3928" s="10">
        <v>3</v>
      </c>
      <c r="F3928" s="10">
        <v>4</v>
      </c>
      <c r="G3928" s="10">
        <v>5</v>
      </c>
      <c r="H3928" s="325" t="s">
        <v>331</v>
      </c>
      <c r="I3928" s="11"/>
      <c r="J3928" s="207" t="s">
        <v>332</v>
      </c>
      <c r="K3928" s="10">
        <v>3</v>
      </c>
      <c r="L3928" s="13" t="s">
        <v>333</v>
      </c>
    </row>
    <row r="3929" spans="1:12" s="2" customFormat="1" ht="2.25" customHeight="1" x14ac:dyDescent="0.15">
      <c r="A3929" s="312"/>
      <c r="B3929" s="313"/>
      <c r="C3929" s="10"/>
      <c r="D3929" s="10"/>
      <c r="E3929" s="10"/>
      <c r="F3929" s="10"/>
      <c r="G3929" s="10"/>
      <c r="H3929" s="325"/>
      <c r="I3929" s="11"/>
      <c r="J3929" s="207"/>
      <c r="K3929" s="10"/>
      <c r="L3929" s="13"/>
    </row>
    <row r="3930" spans="1:12" s="2" customFormat="1" ht="2.25" customHeight="1" x14ac:dyDescent="0.15">
      <c r="A3930" s="312"/>
      <c r="B3930" s="313"/>
      <c r="C3930" s="14"/>
      <c r="D3930" s="14"/>
      <c r="E3930" s="14"/>
      <c r="F3930" s="14"/>
      <c r="G3930" s="14"/>
      <c r="H3930" s="325"/>
      <c r="I3930" s="15"/>
      <c r="J3930" s="208"/>
      <c r="K3930" s="17"/>
      <c r="L3930" s="18"/>
    </row>
    <row r="3931" spans="1:12" s="24" customFormat="1" ht="60" customHeight="1" x14ac:dyDescent="0.15">
      <c r="A3931" s="316" t="s">
        <v>35</v>
      </c>
      <c r="B3931" s="317"/>
      <c r="C3931" s="21" t="s">
        <v>177</v>
      </c>
      <c r="D3931" s="21" t="s">
        <v>178</v>
      </c>
      <c r="E3931" s="21" t="s">
        <v>334</v>
      </c>
      <c r="F3931" s="21" t="s">
        <v>179</v>
      </c>
      <c r="G3931" s="21" t="s">
        <v>180</v>
      </c>
      <c r="H3931" s="325"/>
      <c r="I3931" s="15" t="s">
        <v>5</v>
      </c>
      <c r="J3931" s="22" t="s">
        <v>177</v>
      </c>
      <c r="K3931" s="21" t="s">
        <v>127</v>
      </c>
      <c r="L3931" s="23" t="s">
        <v>180</v>
      </c>
    </row>
    <row r="3932" spans="1:12" s="24" customFormat="1" ht="2.25" customHeight="1" thickBot="1" x14ac:dyDescent="0.2">
      <c r="A3932" s="173"/>
      <c r="B3932" s="174"/>
      <c r="C3932" s="175"/>
      <c r="D3932" s="176"/>
      <c r="E3932" s="175"/>
      <c r="F3932" s="176"/>
      <c r="G3932" s="175"/>
      <c r="H3932" s="177"/>
      <c r="I3932" s="178"/>
      <c r="J3932" s="179"/>
      <c r="K3932" s="175"/>
      <c r="L3932" s="180"/>
    </row>
    <row r="3933" spans="1:12" s="37" customFormat="1" ht="11.25" customHeight="1" x14ac:dyDescent="0.15">
      <c r="A3933" s="342" t="s">
        <v>23</v>
      </c>
      <c r="B3933" s="343"/>
      <c r="C3933" s="33">
        <f t="shared" ref="C3933:H3933" si="137">C3935+C3937+C3939+C3941+C3943</f>
        <v>64</v>
      </c>
      <c r="D3933" s="33">
        <f t="shared" si="137"/>
        <v>421</v>
      </c>
      <c r="E3933" s="33">
        <f t="shared" si="137"/>
        <v>1306</v>
      </c>
      <c r="F3933" s="33">
        <f t="shared" si="137"/>
        <v>98</v>
      </c>
      <c r="G3933" s="33">
        <f t="shared" si="137"/>
        <v>38</v>
      </c>
      <c r="H3933" s="33">
        <f t="shared" si="137"/>
        <v>175</v>
      </c>
      <c r="I3933" s="34">
        <f t="shared" ref="I3933:I3942" si="138">SUM(C3933:H3933)</f>
        <v>2102</v>
      </c>
      <c r="J3933" s="35">
        <f>C3933+D3933</f>
        <v>485</v>
      </c>
      <c r="K3933" s="33">
        <f>E3933</f>
        <v>1306</v>
      </c>
      <c r="L3933" s="36">
        <f>SUM(F3933:G3933)</f>
        <v>136</v>
      </c>
    </row>
    <row r="3934" spans="1:12" s="37" customFormat="1" ht="11.25" customHeight="1" thickBot="1" x14ac:dyDescent="0.2">
      <c r="A3934" s="342"/>
      <c r="B3934" s="343"/>
      <c r="C3934" s="142">
        <f>C3933/I3933*100</f>
        <v>3.0447193149381544</v>
      </c>
      <c r="D3934" s="142">
        <f>D3933/I3933*100</f>
        <v>20.028544243577546</v>
      </c>
      <c r="E3934" s="142">
        <f>E3933/I3933*100</f>
        <v>62.131303520456704</v>
      </c>
      <c r="F3934" s="142">
        <f>F3933/I3933*100</f>
        <v>4.6622264509990483</v>
      </c>
      <c r="G3934" s="142">
        <f>G3933/I3933*100</f>
        <v>1.8078020932445291</v>
      </c>
      <c r="H3934" s="181">
        <f>H3933/I3933*100</f>
        <v>8.3254043767840145</v>
      </c>
      <c r="I3934" s="167">
        <f t="shared" si="138"/>
        <v>100</v>
      </c>
      <c r="J3934" s="145">
        <f>J3933/I3933*100</f>
        <v>23.073263558515698</v>
      </c>
      <c r="K3934" s="99">
        <f>K3933/I3933*100</f>
        <v>62.131303520456704</v>
      </c>
      <c r="L3934" s="74">
        <f>L3933/I3933*100</f>
        <v>6.4700285442435774</v>
      </c>
    </row>
    <row r="3935" spans="1:12" s="37" customFormat="1" ht="11.45" customHeight="1" x14ac:dyDescent="0.15">
      <c r="A3935" s="298" t="s">
        <v>128</v>
      </c>
      <c r="B3935" s="301" t="s">
        <v>20</v>
      </c>
      <c r="C3935" s="53">
        <v>48</v>
      </c>
      <c r="D3935" s="53">
        <v>286</v>
      </c>
      <c r="E3935" s="53">
        <v>857</v>
      </c>
      <c r="F3935" s="53">
        <v>72</v>
      </c>
      <c r="G3935" s="53">
        <v>32</v>
      </c>
      <c r="H3935" s="53">
        <v>106</v>
      </c>
      <c r="I3935" s="34">
        <f t="shared" si="138"/>
        <v>1401</v>
      </c>
      <c r="J3935" s="35">
        <f>C3935+D3935</f>
        <v>334</v>
      </c>
      <c r="K3935" s="33">
        <f>E3935</f>
        <v>857</v>
      </c>
      <c r="L3935" s="36">
        <f>SUM(F3935:G3935)</f>
        <v>104</v>
      </c>
    </row>
    <row r="3936" spans="1:12" s="37" customFormat="1" ht="11.45" customHeight="1" x14ac:dyDescent="0.15">
      <c r="A3936" s="299"/>
      <c r="B3936" s="302"/>
      <c r="C3936" s="127">
        <f>C3935/I3935*100</f>
        <v>3.4261241970021414</v>
      </c>
      <c r="D3936" s="67">
        <f>D3935/I3935*100</f>
        <v>20.413990007137759</v>
      </c>
      <c r="E3936" s="67">
        <f>E3935/I3935*100</f>
        <v>61.170592433975735</v>
      </c>
      <c r="F3936" s="67">
        <f>F3935/I3935*100</f>
        <v>5.1391862955032117</v>
      </c>
      <c r="G3936" s="67">
        <f>G3935/I3935*100</f>
        <v>2.2840827980014278</v>
      </c>
      <c r="H3936" s="68">
        <f>H3935/I3935*100</f>
        <v>7.5660242683797287</v>
      </c>
      <c r="I3936" s="69">
        <f t="shared" si="138"/>
        <v>100</v>
      </c>
      <c r="J3936" s="107">
        <f>J3935/I3935*100</f>
        <v>23.840114204139901</v>
      </c>
      <c r="K3936" s="51">
        <f>K3935/I3935*100</f>
        <v>61.170592433975735</v>
      </c>
      <c r="L3936" s="52">
        <f>L3935/I3935*100</f>
        <v>7.423269093504639</v>
      </c>
    </row>
    <row r="3937" spans="1:12" s="37" customFormat="1" ht="11.45" customHeight="1" x14ac:dyDescent="0.15">
      <c r="A3937" s="299"/>
      <c r="B3937" s="303" t="s">
        <v>21</v>
      </c>
      <c r="C3937" s="53">
        <v>11</v>
      </c>
      <c r="D3937" s="53">
        <v>96</v>
      </c>
      <c r="E3937" s="53">
        <v>309</v>
      </c>
      <c r="F3937" s="53">
        <v>17</v>
      </c>
      <c r="G3937" s="53">
        <v>3</v>
      </c>
      <c r="H3937" s="53">
        <v>46</v>
      </c>
      <c r="I3937" s="54">
        <f t="shared" si="138"/>
        <v>482</v>
      </c>
      <c r="J3937" s="70">
        <f>C3937+D3937</f>
        <v>107</v>
      </c>
      <c r="K3937" s="56">
        <f>E3937</f>
        <v>309</v>
      </c>
      <c r="L3937" s="57">
        <f>SUM(F3937:G3937)</f>
        <v>20</v>
      </c>
    </row>
    <row r="3938" spans="1:12" s="37" customFormat="1" ht="11.45" customHeight="1" x14ac:dyDescent="0.15">
      <c r="A3938" s="299"/>
      <c r="B3938" s="303"/>
      <c r="C3938" s="72">
        <f>C3937/I3937*100</f>
        <v>2.2821576763485476</v>
      </c>
      <c r="D3938" s="72">
        <f>D3937/I3937*100</f>
        <v>19.91701244813278</v>
      </c>
      <c r="E3938" s="72">
        <f>E3937/I3937*100</f>
        <v>64.107883817427393</v>
      </c>
      <c r="F3938" s="72">
        <f>F3937/I3937*100</f>
        <v>3.5269709543568464</v>
      </c>
      <c r="G3938" s="72">
        <f>G3937/I3937*100</f>
        <v>0.62240663900414939</v>
      </c>
      <c r="H3938" s="73">
        <f>H3937/I3937*100</f>
        <v>9.5435684647302903</v>
      </c>
      <c r="I3938" s="69">
        <f t="shared" si="138"/>
        <v>100</v>
      </c>
      <c r="J3938" s="107">
        <f>J3937/I3937*100</f>
        <v>22.199170124481327</v>
      </c>
      <c r="K3938" s="51">
        <f>K3937/I3937*100</f>
        <v>64.107883817427393</v>
      </c>
      <c r="L3938" s="52">
        <f>L3937/I3937*100</f>
        <v>4.1493775933609953</v>
      </c>
    </row>
    <row r="3939" spans="1:12" s="37" customFormat="1" ht="11.45" customHeight="1" x14ac:dyDescent="0.15">
      <c r="A3939" s="299"/>
      <c r="B3939" s="304" t="s">
        <v>327</v>
      </c>
      <c r="C3939" s="53">
        <v>4</v>
      </c>
      <c r="D3939" s="53">
        <v>29</v>
      </c>
      <c r="E3939" s="53">
        <v>102</v>
      </c>
      <c r="F3939" s="53">
        <v>9</v>
      </c>
      <c r="G3939" s="53">
        <v>2</v>
      </c>
      <c r="H3939" s="53">
        <v>17</v>
      </c>
      <c r="I3939" s="54">
        <f t="shared" si="138"/>
        <v>163</v>
      </c>
      <c r="J3939" s="70">
        <f>C3939+D3939</f>
        <v>33</v>
      </c>
      <c r="K3939" s="56">
        <f>E3939</f>
        <v>102</v>
      </c>
      <c r="L3939" s="57">
        <f>SUM(F3939:G3939)</f>
        <v>11</v>
      </c>
    </row>
    <row r="3940" spans="1:12" s="37" customFormat="1" ht="11.45" customHeight="1" x14ac:dyDescent="0.15">
      <c r="A3940" s="299"/>
      <c r="B3940" s="302"/>
      <c r="C3940" s="67">
        <f>C3939/I3939*100</f>
        <v>2.4539877300613497</v>
      </c>
      <c r="D3940" s="67">
        <f>D3939/I3939*100</f>
        <v>17.791411042944784</v>
      </c>
      <c r="E3940" s="67">
        <f>E3939/I3939*100</f>
        <v>62.576687116564422</v>
      </c>
      <c r="F3940" s="67">
        <f>F3939/I3939*100</f>
        <v>5.5214723926380369</v>
      </c>
      <c r="G3940" s="67">
        <f>G3939/I3939*100</f>
        <v>1.2269938650306749</v>
      </c>
      <c r="H3940" s="68">
        <f>H3939/I3939*100</f>
        <v>10.429447852760736</v>
      </c>
      <c r="I3940" s="69">
        <f t="shared" si="138"/>
        <v>100</v>
      </c>
      <c r="J3940" s="107">
        <f>J3939/I3939*100</f>
        <v>20.245398773006134</v>
      </c>
      <c r="K3940" s="51">
        <f>K3939/I3939*100</f>
        <v>62.576687116564422</v>
      </c>
      <c r="L3940" s="52">
        <f>L3939/I3939*100</f>
        <v>6.7484662576687118</v>
      </c>
    </row>
    <row r="3941" spans="1:12" s="37" customFormat="1" ht="11.45" customHeight="1" x14ac:dyDescent="0.15">
      <c r="A3941" s="299"/>
      <c r="B3941" s="303" t="s">
        <v>328</v>
      </c>
      <c r="C3941" s="53">
        <v>1</v>
      </c>
      <c r="D3941" s="53">
        <v>10</v>
      </c>
      <c r="E3941" s="53">
        <v>38</v>
      </c>
      <c r="F3941" s="53">
        <v>0</v>
      </c>
      <c r="G3941" s="53">
        <v>1</v>
      </c>
      <c r="H3941" s="53">
        <v>6</v>
      </c>
      <c r="I3941" s="54">
        <f t="shared" si="138"/>
        <v>56</v>
      </c>
      <c r="J3941" s="70">
        <f>C3941+D3941</f>
        <v>11</v>
      </c>
      <c r="K3941" s="56">
        <f>E3941</f>
        <v>38</v>
      </c>
      <c r="L3941" s="57">
        <f>SUM(F3941:G3941)</f>
        <v>1</v>
      </c>
    </row>
    <row r="3942" spans="1:12" s="37" customFormat="1" ht="11.45" customHeight="1" thickBot="1" x14ac:dyDescent="0.2">
      <c r="A3942" s="299"/>
      <c r="B3942" s="303"/>
      <c r="C3942" s="72">
        <f>C3941/I3941*100</f>
        <v>1.7857142857142856</v>
      </c>
      <c r="D3942" s="72">
        <f>D3941/I3941*100</f>
        <v>17.857142857142858</v>
      </c>
      <c r="E3942" s="72">
        <f>E3941/I3941*100</f>
        <v>67.857142857142861</v>
      </c>
      <c r="F3942" s="72">
        <f>F3941/I3941*100</f>
        <v>0</v>
      </c>
      <c r="G3942" s="72">
        <f>G3941/I3941*100</f>
        <v>1.7857142857142856</v>
      </c>
      <c r="H3942" s="73">
        <f>H3941/I3941*100</f>
        <v>10.714285714285714</v>
      </c>
      <c r="I3942" s="69">
        <f t="shared" si="138"/>
        <v>100</v>
      </c>
      <c r="J3942" s="107">
        <f>J3941/I3941*100</f>
        <v>19.642857142857142</v>
      </c>
      <c r="K3942" s="51">
        <f>K3941/I3941*100</f>
        <v>67.857142857142861</v>
      </c>
      <c r="L3942" s="52">
        <f>L3941/I3941*100</f>
        <v>1.7857142857142856</v>
      </c>
    </row>
    <row r="3943" spans="1:12" s="37" customFormat="1" ht="11.45" hidden="1" customHeight="1" x14ac:dyDescent="0.15">
      <c r="A3943" s="299"/>
      <c r="B3943" s="304" t="s">
        <v>169</v>
      </c>
      <c r="C3943" s="75">
        <v>0</v>
      </c>
      <c r="D3943" s="75">
        <v>0</v>
      </c>
      <c r="E3943" s="75">
        <v>0</v>
      </c>
      <c r="F3943" s="75">
        <v>0</v>
      </c>
      <c r="G3943" s="75">
        <v>0</v>
      </c>
      <c r="H3943" s="76">
        <v>0</v>
      </c>
      <c r="I3943" s="156">
        <v>0</v>
      </c>
      <c r="J3943" s="157">
        <v>0</v>
      </c>
      <c r="K3943" s="158">
        <v>0</v>
      </c>
      <c r="L3943" s="80">
        <v>0</v>
      </c>
    </row>
    <row r="3944" spans="1:12" s="37" customFormat="1" ht="11.45" hidden="1" customHeight="1" thickBot="1" x14ac:dyDescent="0.2">
      <c r="A3944" s="300"/>
      <c r="B3944" s="305"/>
      <c r="C3944" s="134" t="s">
        <v>119</v>
      </c>
      <c r="D3944" s="134" t="s">
        <v>119</v>
      </c>
      <c r="E3944" s="134" t="s">
        <v>119</v>
      </c>
      <c r="F3944" s="134" t="s">
        <v>119</v>
      </c>
      <c r="G3944" s="134" t="s">
        <v>119</v>
      </c>
      <c r="H3944" s="182" t="s">
        <v>119</v>
      </c>
      <c r="I3944" s="161" t="s">
        <v>119</v>
      </c>
      <c r="J3944" s="162" t="s">
        <v>119</v>
      </c>
      <c r="K3944" s="163" t="s">
        <v>119</v>
      </c>
      <c r="L3944" s="164" t="s">
        <v>119</v>
      </c>
    </row>
    <row r="3945" spans="1:12" s="37" customFormat="1" ht="11.45" customHeight="1" x14ac:dyDescent="0.15">
      <c r="A3945" s="298" t="s">
        <v>170</v>
      </c>
      <c r="B3945" s="301" t="s">
        <v>1</v>
      </c>
      <c r="C3945" s="87">
        <v>29</v>
      </c>
      <c r="D3945" s="87">
        <v>177</v>
      </c>
      <c r="E3945" s="87">
        <v>535</v>
      </c>
      <c r="F3945" s="87">
        <v>47</v>
      </c>
      <c r="G3945" s="87">
        <v>21</v>
      </c>
      <c r="H3945" s="195">
        <v>56</v>
      </c>
      <c r="I3945" s="34">
        <f t="shared" ref="I3945:I3994" si="139">SUM(C3945:H3945)</f>
        <v>865</v>
      </c>
      <c r="J3945" s="35">
        <f>C3945+D3945</f>
        <v>206</v>
      </c>
      <c r="K3945" s="33">
        <f>E3945</f>
        <v>535</v>
      </c>
      <c r="L3945" s="36">
        <f>SUM(F3945:G3945)</f>
        <v>68</v>
      </c>
    </row>
    <row r="3946" spans="1:12" s="37" customFormat="1" ht="11.45" customHeight="1" x14ac:dyDescent="0.15">
      <c r="A3946" s="299"/>
      <c r="B3946" s="303"/>
      <c r="C3946" s="72">
        <f>C3945/I3945*100</f>
        <v>3.352601156069364</v>
      </c>
      <c r="D3946" s="72">
        <f>D3945/I3945*100</f>
        <v>20.462427745664741</v>
      </c>
      <c r="E3946" s="72">
        <f>E3945/I3945*100</f>
        <v>61.849710982658955</v>
      </c>
      <c r="F3946" s="72">
        <f>F3945/I3945*100</f>
        <v>5.4335260115606934</v>
      </c>
      <c r="G3946" s="72">
        <f>G3945/I3945*100</f>
        <v>2.4277456647398843</v>
      </c>
      <c r="H3946" s="73">
        <f>H3945/I3945*100</f>
        <v>6.4739884393063578</v>
      </c>
      <c r="I3946" s="69">
        <f t="shared" si="139"/>
        <v>99.999999999999986</v>
      </c>
      <c r="J3946" s="107">
        <f>J3945/I3945*100</f>
        <v>23.815028901734102</v>
      </c>
      <c r="K3946" s="51">
        <f>K3945/I3945*100</f>
        <v>61.849710982658955</v>
      </c>
      <c r="L3946" s="52">
        <f>L3945/I3945*100</f>
        <v>7.8612716763005785</v>
      </c>
    </row>
    <row r="3947" spans="1:12" s="37" customFormat="1" ht="11.45" customHeight="1" x14ac:dyDescent="0.15">
      <c r="A3947" s="299"/>
      <c r="B3947" s="304" t="s">
        <v>2</v>
      </c>
      <c r="C3947" s="53">
        <v>35</v>
      </c>
      <c r="D3947" s="53">
        <v>243</v>
      </c>
      <c r="E3947" s="53">
        <v>764</v>
      </c>
      <c r="F3947" s="53">
        <v>51</v>
      </c>
      <c r="G3947" s="53">
        <v>17</v>
      </c>
      <c r="H3947" s="53">
        <v>103</v>
      </c>
      <c r="I3947" s="54">
        <f t="shared" si="139"/>
        <v>1213</v>
      </c>
      <c r="J3947" s="70">
        <f>C3947+D3947</f>
        <v>278</v>
      </c>
      <c r="K3947" s="56">
        <f>E3947</f>
        <v>764</v>
      </c>
      <c r="L3947" s="57">
        <f>SUM(F3947:G3947)</f>
        <v>68</v>
      </c>
    </row>
    <row r="3948" spans="1:12" s="37" customFormat="1" ht="11.45" customHeight="1" x14ac:dyDescent="0.15">
      <c r="A3948" s="299"/>
      <c r="B3948" s="302"/>
      <c r="C3948" s="67">
        <f>C3947/I3947*100</f>
        <v>2.8854080791426218</v>
      </c>
      <c r="D3948" s="67">
        <f>D3947/I3947*100</f>
        <v>20.032976092333058</v>
      </c>
      <c r="E3948" s="67">
        <f>E3947/I3947*100</f>
        <v>62.984336356141803</v>
      </c>
      <c r="F3948" s="67">
        <f>F3947/I3947*100</f>
        <v>4.2044517724649628</v>
      </c>
      <c r="G3948" s="67">
        <f>G3947/I3947*100</f>
        <v>1.4014839241549877</v>
      </c>
      <c r="H3948" s="68">
        <f>H3947/I3947*100</f>
        <v>8.4913437757625729</v>
      </c>
      <c r="I3948" s="69">
        <f t="shared" si="139"/>
        <v>100</v>
      </c>
      <c r="J3948" s="107">
        <f>J3947/I3947*100</f>
        <v>22.91838417147568</v>
      </c>
      <c r="K3948" s="51">
        <f>K3947/I3947*100</f>
        <v>62.984336356141803</v>
      </c>
      <c r="L3948" s="52">
        <f>L3947/I3947*100</f>
        <v>5.6059356966199507</v>
      </c>
    </row>
    <row r="3949" spans="1:12" s="37" customFormat="1" ht="11.45" customHeight="1" x14ac:dyDescent="0.15">
      <c r="A3949" s="299"/>
      <c r="B3949" s="303" t="s">
        <v>6</v>
      </c>
      <c r="C3949" s="53">
        <v>0</v>
      </c>
      <c r="D3949" s="53">
        <v>1</v>
      </c>
      <c r="E3949" s="53">
        <v>7</v>
      </c>
      <c r="F3949" s="53">
        <v>0</v>
      </c>
      <c r="G3949" s="53">
        <v>0</v>
      </c>
      <c r="H3949" s="53">
        <v>16</v>
      </c>
      <c r="I3949" s="54">
        <f t="shared" si="139"/>
        <v>24</v>
      </c>
      <c r="J3949" s="70">
        <f>C3949+D3949</f>
        <v>1</v>
      </c>
      <c r="K3949" s="56">
        <f>E3949</f>
        <v>7</v>
      </c>
      <c r="L3949" s="57">
        <f>SUM(F3949:G3949)</f>
        <v>0</v>
      </c>
    </row>
    <row r="3950" spans="1:12" s="37" customFormat="1" ht="11.45" customHeight="1" thickBot="1" x14ac:dyDescent="0.2">
      <c r="A3950" s="300"/>
      <c r="B3950" s="305"/>
      <c r="C3950" s="96">
        <f>C3949/I3949*100</f>
        <v>0</v>
      </c>
      <c r="D3950" s="96">
        <f>D3949/I3949*100</f>
        <v>4.1666666666666661</v>
      </c>
      <c r="E3950" s="96">
        <f>E3949/I3949*100</f>
        <v>29.166666666666668</v>
      </c>
      <c r="F3950" s="96">
        <f>F3949/I3949*100</f>
        <v>0</v>
      </c>
      <c r="G3950" s="96">
        <f>G3949/I3949*100</f>
        <v>0</v>
      </c>
      <c r="H3950" s="97">
        <f>H3949/I3949*100</f>
        <v>66.666666666666657</v>
      </c>
      <c r="I3950" s="167">
        <f t="shared" si="139"/>
        <v>100</v>
      </c>
      <c r="J3950" s="145">
        <f>J3949/I3949*100</f>
        <v>4.1666666666666661</v>
      </c>
      <c r="K3950" s="99">
        <f>K3949/I3949*100</f>
        <v>29.166666666666668</v>
      </c>
      <c r="L3950" s="74">
        <f>L3949/I3949*100</f>
        <v>0</v>
      </c>
    </row>
    <row r="3951" spans="1:12" s="37" customFormat="1" ht="11.45" customHeight="1" x14ac:dyDescent="0.15">
      <c r="A3951" s="298" t="s">
        <v>335</v>
      </c>
      <c r="B3951" s="301" t="s">
        <v>7</v>
      </c>
      <c r="C3951" s="53">
        <v>8</v>
      </c>
      <c r="D3951" s="53">
        <v>12</v>
      </c>
      <c r="E3951" s="53">
        <v>35</v>
      </c>
      <c r="F3951" s="53">
        <v>1</v>
      </c>
      <c r="G3951" s="53">
        <v>0</v>
      </c>
      <c r="H3951" s="53">
        <v>1</v>
      </c>
      <c r="I3951" s="34">
        <f t="shared" si="139"/>
        <v>57</v>
      </c>
      <c r="J3951" s="35">
        <f>C3951+D3951</f>
        <v>20</v>
      </c>
      <c r="K3951" s="33">
        <f>E3951</f>
        <v>35</v>
      </c>
      <c r="L3951" s="36">
        <f>SUM(F3951:G3951)</f>
        <v>1</v>
      </c>
    </row>
    <row r="3952" spans="1:12" s="37" customFormat="1" ht="11.45" customHeight="1" x14ac:dyDescent="0.15">
      <c r="A3952" s="299"/>
      <c r="B3952" s="302"/>
      <c r="C3952" s="67">
        <f>C3951/I3951*100</f>
        <v>14.035087719298245</v>
      </c>
      <c r="D3952" s="67">
        <f>D3951/I3951*100</f>
        <v>21.052631578947366</v>
      </c>
      <c r="E3952" s="67">
        <f>E3951/I3951*100</f>
        <v>61.403508771929829</v>
      </c>
      <c r="F3952" s="67">
        <f>F3951/I3951*100</f>
        <v>1.7543859649122806</v>
      </c>
      <c r="G3952" s="67">
        <f>G3951/I3951*100</f>
        <v>0</v>
      </c>
      <c r="H3952" s="68">
        <f>H3951/I3951*100</f>
        <v>1.7543859649122806</v>
      </c>
      <c r="I3952" s="69">
        <f t="shared" si="139"/>
        <v>99.999999999999986</v>
      </c>
      <c r="J3952" s="107">
        <f>J3951/I3951*100</f>
        <v>35.087719298245609</v>
      </c>
      <c r="K3952" s="51">
        <f>K3951/I3951*100</f>
        <v>61.403508771929829</v>
      </c>
      <c r="L3952" s="52">
        <f>L3951/I3951*100</f>
        <v>1.7543859649122806</v>
      </c>
    </row>
    <row r="3953" spans="1:12" s="37" customFormat="1" ht="11.45" customHeight="1" x14ac:dyDescent="0.15">
      <c r="A3953" s="299"/>
      <c r="B3953" s="303" t="s">
        <v>8</v>
      </c>
      <c r="C3953" s="53">
        <v>7</v>
      </c>
      <c r="D3953" s="53">
        <v>31</v>
      </c>
      <c r="E3953" s="53">
        <v>119</v>
      </c>
      <c r="F3953" s="53">
        <v>7</v>
      </c>
      <c r="G3953" s="53">
        <v>1</v>
      </c>
      <c r="H3953" s="53">
        <v>6</v>
      </c>
      <c r="I3953" s="54">
        <f t="shared" si="139"/>
        <v>171</v>
      </c>
      <c r="J3953" s="70">
        <f>C3953+D3953</f>
        <v>38</v>
      </c>
      <c r="K3953" s="56">
        <f>E3953</f>
        <v>119</v>
      </c>
      <c r="L3953" s="57">
        <f>SUM(F3953:G3953)</f>
        <v>8</v>
      </c>
    </row>
    <row r="3954" spans="1:12" s="37" customFormat="1" ht="11.45" customHeight="1" x14ac:dyDescent="0.15">
      <c r="A3954" s="299"/>
      <c r="B3954" s="303"/>
      <c r="C3954" s="72">
        <f>C3953/I3953*100</f>
        <v>4.0935672514619883</v>
      </c>
      <c r="D3954" s="72">
        <f>D3953/I3953*100</f>
        <v>18.128654970760234</v>
      </c>
      <c r="E3954" s="72">
        <f>E3953/I3953*100</f>
        <v>69.590643274853804</v>
      </c>
      <c r="F3954" s="72">
        <f>F3953/I3953*100</f>
        <v>4.0935672514619883</v>
      </c>
      <c r="G3954" s="72">
        <f>G3953/I3953*100</f>
        <v>0.58479532163742687</v>
      </c>
      <c r="H3954" s="73">
        <f>H3953/I3953*100</f>
        <v>3.5087719298245612</v>
      </c>
      <c r="I3954" s="69">
        <f t="shared" si="139"/>
        <v>100</v>
      </c>
      <c r="J3954" s="107">
        <f>J3953/I3953*100</f>
        <v>22.222222222222221</v>
      </c>
      <c r="K3954" s="51">
        <f>K3953/I3953*100</f>
        <v>69.590643274853804</v>
      </c>
      <c r="L3954" s="52">
        <f>L3953/I3953*100</f>
        <v>4.6783625730994149</v>
      </c>
    </row>
    <row r="3955" spans="1:12" s="37" customFormat="1" ht="11.45" customHeight="1" x14ac:dyDescent="0.15">
      <c r="A3955" s="299"/>
      <c r="B3955" s="304" t="s">
        <v>9</v>
      </c>
      <c r="C3955" s="53">
        <v>9</v>
      </c>
      <c r="D3955" s="53">
        <v>36</v>
      </c>
      <c r="E3955" s="53">
        <v>166</v>
      </c>
      <c r="F3955" s="53">
        <v>11</v>
      </c>
      <c r="G3955" s="53">
        <v>9</v>
      </c>
      <c r="H3955" s="53">
        <v>4</v>
      </c>
      <c r="I3955" s="54">
        <f t="shared" si="139"/>
        <v>235</v>
      </c>
      <c r="J3955" s="70">
        <f>C3955+D3955</f>
        <v>45</v>
      </c>
      <c r="K3955" s="56">
        <f>E3955</f>
        <v>166</v>
      </c>
      <c r="L3955" s="57">
        <f>SUM(F3955:G3955)</f>
        <v>20</v>
      </c>
    </row>
    <row r="3956" spans="1:12" s="37" customFormat="1" ht="11.45" customHeight="1" x14ac:dyDescent="0.15">
      <c r="A3956" s="299"/>
      <c r="B3956" s="302"/>
      <c r="C3956" s="67">
        <f>C3955/I3955*100</f>
        <v>3.8297872340425529</v>
      </c>
      <c r="D3956" s="67">
        <f>D3955/I3955*100</f>
        <v>15.319148936170212</v>
      </c>
      <c r="E3956" s="67">
        <f>E3955/I3955*100</f>
        <v>70.638297872340431</v>
      </c>
      <c r="F3956" s="67">
        <f>F3955/I3955*100</f>
        <v>4.6808510638297873</v>
      </c>
      <c r="G3956" s="67">
        <f>G3955/I3955*100</f>
        <v>3.8297872340425529</v>
      </c>
      <c r="H3956" s="68">
        <f>H3955/I3955*100</f>
        <v>1.7021276595744681</v>
      </c>
      <c r="I3956" s="69">
        <f t="shared" si="139"/>
        <v>100.00000000000001</v>
      </c>
      <c r="J3956" s="107">
        <f>J3955/I3955*100</f>
        <v>19.148936170212767</v>
      </c>
      <c r="K3956" s="51">
        <f>K3955/I3955*100</f>
        <v>70.638297872340431</v>
      </c>
      <c r="L3956" s="52">
        <f>L3955/I3955*100</f>
        <v>8.5106382978723403</v>
      </c>
    </row>
    <row r="3957" spans="1:12" s="37" customFormat="1" ht="11.45" customHeight="1" x14ac:dyDescent="0.15">
      <c r="A3957" s="299"/>
      <c r="B3957" s="303" t="s">
        <v>10</v>
      </c>
      <c r="C3957" s="53">
        <v>6</v>
      </c>
      <c r="D3957" s="53">
        <v>76</v>
      </c>
      <c r="E3957" s="53">
        <v>205</v>
      </c>
      <c r="F3957" s="53">
        <v>20</v>
      </c>
      <c r="G3957" s="53">
        <v>6</v>
      </c>
      <c r="H3957" s="53">
        <v>9</v>
      </c>
      <c r="I3957" s="54">
        <f t="shared" si="139"/>
        <v>322</v>
      </c>
      <c r="J3957" s="70">
        <f>C3957+D3957</f>
        <v>82</v>
      </c>
      <c r="K3957" s="56">
        <f>E3957</f>
        <v>205</v>
      </c>
      <c r="L3957" s="57">
        <f>SUM(F3957:G3957)</f>
        <v>26</v>
      </c>
    </row>
    <row r="3958" spans="1:12" s="37" customFormat="1" ht="11.45" customHeight="1" x14ac:dyDescent="0.15">
      <c r="A3958" s="299"/>
      <c r="B3958" s="303"/>
      <c r="C3958" s="72">
        <f>C3957/I3957*100</f>
        <v>1.8633540372670807</v>
      </c>
      <c r="D3958" s="72">
        <f>D3957/I3957*100</f>
        <v>23.602484472049689</v>
      </c>
      <c r="E3958" s="72">
        <f>E3957/I3957*100</f>
        <v>63.664596273291927</v>
      </c>
      <c r="F3958" s="72">
        <f>F3957/I3957*100</f>
        <v>6.2111801242236027</v>
      </c>
      <c r="G3958" s="72">
        <f>G3957/I3957*100</f>
        <v>1.8633540372670807</v>
      </c>
      <c r="H3958" s="73">
        <f>H3957/I3957*100</f>
        <v>2.7950310559006213</v>
      </c>
      <c r="I3958" s="69">
        <f t="shared" si="139"/>
        <v>100</v>
      </c>
      <c r="J3958" s="107">
        <f>J3957/I3957*100</f>
        <v>25.465838509316768</v>
      </c>
      <c r="K3958" s="51">
        <f>K3957/I3957*100</f>
        <v>63.664596273291927</v>
      </c>
      <c r="L3958" s="52">
        <f>L3957/I3957*100</f>
        <v>8.0745341614906838</v>
      </c>
    </row>
    <row r="3959" spans="1:12" s="37" customFormat="1" ht="11.45" customHeight="1" x14ac:dyDescent="0.15">
      <c r="A3959" s="299"/>
      <c r="B3959" s="304" t="s">
        <v>11</v>
      </c>
      <c r="C3959" s="53">
        <v>7</v>
      </c>
      <c r="D3959" s="53">
        <v>65</v>
      </c>
      <c r="E3959" s="53">
        <v>256</v>
      </c>
      <c r="F3959" s="53">
        <v>19</v>
      </c>
      <c r="G3959" s="53">
        <v>7</v>
      </c>
      <c r="H3959" s="53">
        <v>20</v>
      </c>
      <c r="I3959" s="54">
        <f t="shared" si="139"/>
        <v>374</v>
      </c>
      <c r="J3959" s="70">
        <f>C3959+D3959</f>
        <v>72</v>
      </c>
      <c r="K3959" s="56">
        <f>E3959</f>
        <v>256</v>
      </c>
      <c r="L3959" s="57">
        <f>SUM(F3959:G3959)</f>
        <v>26</v>
      </c>
    </row>
    <row r="3960" spans="1:12" s="37" customFormat="1" ht="11.45" customHeight="1" x14ac:dyDescent="0.15">
      <c r="A3960" s="299"/>
      <c r="B3960" s="302"/>
      <c r="C3960" s="67">
        <f>C3959/I3959*100</f>
        <v>1.8716577540106951</v>
      </c>
      <c r="D3960" s="67">
        <f>D3959/I3959*100</f>
        <v>17.379679144385026</v>
      </c>
      <c r="E3960" s="67">
        <f>E3959/I3959*100</f>
        <v>68.449197860962556</v>
      </c>
      <c r="F3960" s="67">
        <f>F3959/I3959*100</f>
        <v>5.0802139037433154</v>
      </c>
      <c r="G3960" s="67">
        <f>G3959/I3959*100</f>
        <v>1.8716577540106951</v>
      </c>
      <c r="H3960" s="68">
        <f>H3959/I3959*100</f>
        <v>5.3475935828877006</v>
      </c>
      <c r="I3960" s="69">
        <f t="shared" si="139"/>
        <v>99.999999999999986</v>
      </c>
      <c r="J3960" s="107">
        <f>J3959/I3959*100</f>
        <v>19.251336898395721</v>
      </c>
      <c r="K3960" s="51">
        <f>K3959/I3959*100</f>
        <v>68.449197860962556</v>
      </c>
      <c r="L3960" s="52">
        <f>L3959/I3959*100</f>
        <v>6.9518716577540109</v>
      </c>
    </row>
    <row r="3961" spans="1:12" s="37" customFormat="1" ht="11.45" customHeight="1" x14ac:dyDescent="0.15">
      <c r="A3961" s="299"/>
      <c r="B3961" s="303" t="s">
        <v>12</v>
      </c>
      <c r="C3961" s="53">
        <v>6</v>
      </c>
      <c r="D3961" s="53">
        <v>86</v>
      </c>
      <c r="E3961" s="53">
        <v>258</v>
      </c>
      <c r="F3961" s="53">
        <v>23</v>
      </c>
      <c r="G3961" s="53">
        <v>9</v>
      </c>
      <c r="H3961" s="53">
        <v>30</v>
      </c>
      <c r="I3961" s="54">
        <f t="shared" si="139"/>
        <v>412</v>
      </c>
      <c r="J3961" s="70">
        <f>C3961+D3961</f>
        <v>92</v>
      </c>
      <c r="K3961" s="56">
        <f>E3961</f>
        <v>258</v>
      </c>
      <c r="L3961" s="57">
        <f>SUM(F3961:G3961)</f>
        <v>32</v>
      </c>
    </row>
    <row r="3962" spans="1:12" s="37" customFormat="1" ht="11.45" customHeight="1" x14ac:dyDescent="0.15">
      <c r="A3962" s="299"/>
      <c r="B3962" s="303"/>
      <c r="C3962" s="72">
        <f>C3961/I3961*100</f>
        <v>1.4563106796116505</v>
      </c>
      <c r="D3962" s="72">
        <f>D3961/I3961*100</f>
        <v>20.873786407766989</v>
      </c>
      <c r="E3962" s="72">
        <f>E3961/I3961*100</f>
        <v>62.621359223300978</v>
      </c>
      <c r="F3962" s="72">
        <f>F3961/I3961*100</f>
        <v>5.5825242718446608</v>
      </c>
      <c r="G3962" s="72">
        <f>G3961/I3961*100</f>
        <v>2.1844660194174756</v>
      </c>
      <c r="H3962" s="73">
        <f>H3961/I3961*100</f>
        <v>7.2815533980582519</v>
      </c>
      <c r="I3962" s="69">
        <f t="shared" si="139"/>
        <v>100</v>
      </c>
      <c r="J3962" s="107">
        <f>J3961/I3961*100</f>
        <v>22.330097087378643</v>
      </c>
      <c r="K3962" s="51">
        <f>K3961/I3961*100</f>
        <v>62.621359223300978</v>
      </c>
      <c r="L3962" s="52">
        <f>L3961/I3961*100</f>
        <v>7.7669902912621351</v>
      </c>
    </row>
    <row r="3963" spans="1:12" s="37" customFormat="1" ht="11.45" customHeight="1" x14ac:dyDescent="0.15">
      <c r="A3963" s="299"/>
      <c r="B3963" s="304" t="s">
        <v>13</v>
      </c>
      <c r="C3963" s="53">
        <v>21</v>
      </c>
      <c r="D3963" s="53">
        <v>114</v>
      </c>
      <c r="E3963" s="53">
        <v>261</v>
      </c>
      <c r="F3963" s="53">
        <v>17</v>
      </c>
      <c r="G3963" s="53">
        <v>6</v>
      </c>
      <c r="H3963" s="53">
        <v>90</v>
      </c>
      <c r="I3963" s="54">
        <f t="shared" si="139"/>
        <v>509</v>
      </c>
      <c r="J3963" s="70">
        <f>C3963+D3963</f>
        <v>135</v>
      </c>
      <c r="K3963" s="56">
        <f>E3963</f>
        <v>261</v>
      </c>
      <c r="L3963" s="57">
        <f>SUM(F3963:G3963)</f>
        <v>23</v>
      </c>
    </row>
    <row r="3964" spans="1:12" s="37" customFormat="1" ht="11.45" customHeight="1" x14ac:dyDescent="0.15">
      <c r="A3964" s="299"/>
      <c r="B3964" s="302"/>
      <c r="C3964" s="67">
        <f>C3963/I3963*100</f>
        <v>4.1257367387033401</v>
      </c>
      <c r="D3964" s="67">
        <f>D3963/I3963*100</f>
        <v>22.396856581532418</v>
      </c>
      <c r="E3964" s="67">
        <f>E3963/I3963*100</f>
        <v>51.277013752455794</v>
      </c>
      <c r="F3964" s="67">
        <f>F3963/I3963*100</f>
        <v>3.3398821218074657</v>
      </c>
      <c r="G3964" s="67">
        <f>G3963/I3963*100</f>
        <v>1.1787819253438114</v>
      </c>
      <c r="H3964" s="68">
        <f>H3963/I3963*100</f>
        <v>17.68172888015717</v>
      </c>
      <c r="I3964" s="69">
        <f t="shared" si="139"/>
        <v>99.999999999999986</v>
      </c>
      <c r="J3964" s="107">
        <f>J3963/I3963*100</f>
        <v>26.522593320235753</v>
      </c>
      <c r="K3964" s="51">
        <f>K3963/I3963*100</f>
        <v>51.277013752455794</v>
      </c>
      <c r="L3964" s="52">
        <f>L3963/I3963*100</f>
        <v>4.5186640471512778</v>
      </c>
    </row>
    <row r="3965" spans="1:12" s="37" customFormat="1" ht="11.45" customHeight="1" x14ac:dyDescent="0.15">
      <c r="A3965" s="299"/>
      <c r="B3965" s="303" t="s">
        <v>25</v>
      </c>
      <c r="C3965" s="53">
        <v>0</v>
      </c>
      <c r="D3965" s="53">
        <v>1</v>
      </c>
      <c r="E3965" s="53">
        <v>6</v>
      </c>
      <c r="F3965" s="53">
        <v>0</v>
      </c>
      <c r="G3965" s="53">
        <v>0</v>
      </c>
      <c r="H3965" s="53">
        <v>15</v>
      </c>
      <c r="I3965" s="54">
        <f t="shared" si="139"/>
        <v>22</v>
      </c>
      <c r="J3965" s="70">
        <f>C3965+D3965</f>
        <v>1</v>
      </c>
      <c r="K3965" s="56">
        <f>E3965</f>
        <v>6</v>
      </c>
      <c r="L3965" s="57">
        <f>SUM(F3965:G3965)</f>
        <v>0</v>
      </c>
    </row>
    <row r="3966" spans="1:12" s="37" customFormat="1" ht="11.45" customHeight="1" thickBot="1" x14ac:dyDescent="0.2">
      <c r="A3966" s="300"/>
      <c r="B3966" s="305"/>
      <c r="C3966" s="96">
        <f>C3965/I3965*100</f>
        <v>0</v>
      </c>
      <c r="D3966" s="96">
        <f>D3965/I3965*100</f>
        <v>4.5454545454545459</v>
      </c>
      <c r="E3966" s="96">
        <f>E3965/I3965*100</f>
        <v>27.27272727272727</v>
      </c>
      <c r="F3966" s="96">
        <f>F3965/I3965*100</f>
        <v>0</v>
      </c>
      <c r="G3966" s="96">
        <f>G3965/I3965*100</f>
        <v>0</v>
      </c>
      <c r="H3966" s="97">
        <f>H3965/I3965*100</f>
        <v>68.181818181818173</v>
      </c>
      <c r="I3966" s="167">
        <f t="shared" si="139"/>
        <v>99.999999999999986</v>
      </c>
      <c r="J3966" s="145">
        <f>J3965/I3965*100</f>
        <v>4.5454545454545459</v>
      </c>
      <c r="K3966" s="99">
        <f>K3965/I3965*100</f>
        <v>27.27272727272727</v>
      </c>
      <c r="L3966" s="74">
        <f>L3965/I3965*100</f>
        <v>0</v>
      </c>
    </row>
    <row r="3967" spans="1:12" s="37" customFormat="1" ht="11.45" customHeight="1" thickBot="1" x14ac:dyDescent="0.2">
      <c r="A3967" s="306" t="s">
        <v>249</v>
      </c>
      <c r="B3967" s="301" t="s">
        <v>24</v>
      </c>
      <c r="C3967" s="53">
        <v>7</v>
      </c>
      <c r="D3967" s="53">
        <v>49</v>
      </c>
      <c r="E3967" s="53">
        <v>155</v>
      </c>
      <c r="F3967" s="53">
        <v>15</v>
      </c>
      <c r="G3967" s="53">
        <v>1</v>
      </c>
      <c r="H3967" s="53">
        <v>20</v>
      </c>
      <c r="I3967" s="34">
        <f t="shared" si="139"/>
        <v>247</v>
      </c>
      <c r="J3967" s="35">
        <f>C3967+D3967</f>
        <v>56</v>
      </c>
      <c r="K3967" s="33">
        <f>E3967</f>
        <v>155</v>
      </c>
      <c r="L3967" s="36">
        <f>SUM(F3967:G3967)</f>
        <v>16</v>
      </c>
    </row>
    <row r="3968" spans="1:12" s="37" customFormat="1" ht="11.45" customHeight="1" thickTop="1" thickBot="1" x14ac:dyDescent="0.2">
      <c r="A3968" s="307"/>
      <c r="B3968" s="302"/>
      <c r="C3968" s="67">
        <f>C3967/I3967*100</f>
        <v>2.834008097165992</v>
      </c>
      <c r="D3968" s="67">
        <f>D3967/I3967*100</f>
        <v>19.838056680161944</v>
      </c>
      <c r="E3968" s="67">
        <f>E3967/I3967*100</f>
        <v>62.753036437246969</v>
      </c>
      <c r="F3968" s="67">
        <f>F3967/I3967*100</f>
        <v>6.0728744939271255</v>
      </c>
      <c r="G3968" s="67">
        <f>G3967/I3967*100</f>
        <v>0.40485829959514169</v>
      </c>
      <c r="H3968" s="68">
        <f>H3967/I3967*100</f>
        <v>8.097165991902834</v>
      </c>
      <c r="I3968" s="69">
        <f t="shared" si="139"/>
        <v>100.00000000000003</v>
      </c>
      <c r="J3968" s="107">
        <f>J3967/I3967*100</f>
        <v>22.672064777327936</v>
      </c>
      <c r="K3968" s="51">
        <f>K3967/I3967*100</f>
        <v>62.753036437246969</v>
      </c>
      <c r="L3968" s="52">
        <f>L3967/I3967*100</f>
        <v>6.4777327935222671</v>
      </c>
    </row>
    <row r="3969" spans="1:12" s="37" customFormat="1" ht="11.45" customHeight="1" thickTop="1" thickBot="1" x14ac:dyDescent="0.2">
      <c r="A3969" s="307"/>
      <c r="B3969" s="303" t="s">
        <v>3</v>
      </c>
      <c r="C3969" s="53">
        <v>1</v>
      </c>
      <c r="D3969" s="53">
        <v>35</v>
      </c>
      <c r="E3969" s="53">
        <v>89</v>
      </c>
      <c r="F3969" s="53">
        <v>10</v>
      </c>
      <c r="G3969" s="53">
        <v>7</v>
      </c>
      <c r="H3969" s="53">
        <v>12</v>
      </c>
      <c r="I3969" s="54">
        <f t="shared" si="139"/>
        <v>154</v>
      </c>
      <c r="J3969" s="70">
        <f>C3969+D3969</f>
        <v>36</v>
      </c>
      <c r="K3969" s="56">
        <f>E3969</f>
        <v>89</v>
      </c>
      <c r="L3969" s="57">
        <f>SUM(F3969:G3969)</f>
        <v>17</v>
      </c>
    </row>
    <row r="3970" spans="1:12" s="37" customFormat="1" ht="11.45" customHeight="1" thickTop="1" thickBot="1" x14ac:dyDescent="0.2">
      <c r="A3970" s="307"/>
      <c r="B3970" s="303"/>
      <c r="C3970" s="72">
        <f>C3969/I3969*100</f>
        <v>0.64935064935064934</v>
      </c>
      <c r="D3970" s="72">
        <f>D3969/I3969*100</f>
        <v>22.727272727272727</v>
      </c>
      <c r="E3970" s="72">
        <f>E3969/I3969*100</f>
        <v>57.792207792207797</v>
      </c>
      <c r="F3970" s="72">
        <f>F3969/I3969*100</f>
        <v>6.4935064935064926</v>
      </c>
      <c r="G3970" s="72">
        <f>G3969/I3969*100</f>
        <v>4.5454545454545459</v>
      </c>
      <c r="H3970" s="73">
        <f>H3969/I3969*100</f>
        <v>7.7922077922077921</v>
      </c>
      <c r="I3970" s="69">
        <f t="shared" si="139"/>
        <v>100</v>
      </c>
      <c r="J3970" s="107">
        <f>J3969/I3969*100</f>
        <v>23.376623376623375</v>
      </c>
      <c r="K3970" s="51">
        <f>K3969/I3969*100</f>
        <v>57.792207792207797</v>
      </c>
      <c r="L3970" s="52">
        <f>L3969/I3969*100</f>
        <v>11.038961038961039</v>
      </c>
    </row>
    <row r="3971" spans="1:12" s="37" customFormat="1" ht="11.45" customHeight="1" thickTop="1" thickBot="1" x14ac:dyDescent="0.2">
      <c r="A3971" s="307"/>
      <c r="B3971" s="304" t="s">
        <v>14</v>
      </c>
      <c r="C3971" s="53">
        <v>12</v>
      </c>
      <c r="D3971" s="53">
        <v>161</v>
      </c>
      <c r="E3971" s="53">
        <v>568</v>
      </c>
      <c r="F3971" s="53">
        <v>38</v>
      </c>
      <c r="G3971" s="53">
        <v>17</v>
      </c>
      <c r="H3971" s="53">
        <v>28</v>
      </c>
      <c r="I3971" s="54">
        <f t="shared" si="139"/>
        <v>824</v>
      </c>
      <c r="J3971" s="70">
        <f>C3971+D3971</f>
        <v>173</v>
      </c>
      <c r="K3971" s="56">
        <f>E3971</f>
        <v>568</v>
      </c>
      <c r="L3971" s="57">
        <f>SUM(F3971:G3971)</f>
        <v>55</v>
      </c>
    </row>
    <row r="3972" spans="1:12" s="37" customFormat="1" ht="11.45" customHeight="1" thickTop="1" thickBot="1" x14ac:dyDescent="0.2">
      <c r="A3972" s="307"/>
      <c r="B3972" s="302"/>
      <c r="C3972" s="67">
        <f>C3971/I3971*100</f>
        <v>1.4563106796116505</v>
      </c>
      <c r="D3972" s="67">
        <f>D3971/I3971*100</f>
        <v>19.538834951456309</v>
      </c>
      <c r="E3972" s="67">
        <f>E3971/I3971*100</f>
        <v>68.932038834951456</v>
      </c>
      <c r="F3972" s="67">
        <f>F3971/I3971*100</f>
        <v>4.6116504854368934</v>
      </c>
      <c r="G3972" s="67">
        <f>G3971/I3971*100</f>
        <v>2.063106796116505</v>
      </c>
      <c r="H3972" s="68">
        <f>H3971/I3971*100</f>
        <v>3.3980582524271843</v>
      </c>
      <c r="I3972" s="69">
        <f t="shared" si="139"/>
        <v>100</v>
      </c>
      <c r="J3972" s="107">
        <f>J3971/I3971*100</f>
        <v>20.99514563106796</v>
      </c>
      <c r="K3972" s="51">
        <f>K3971/I3971*100</f>
        <v>68.932038834951456</v>
      </c>
      <c r="L3972" s="52">
        <f>L3971/I3971*100</f>
        <v>6.674757281553398</v>
      </c>
    </row>
    <row r="3973" spans="1:12" s="37" customFormat="1" ht="11.45" customHeight="1" thickTop="1" thickBot="1" x14ac:dyDescent="0.2">
      <c r="A3973" s="307"/>
      <c r="B3973" s="303" t="s">
        <v>15</v>
      </c>
      <c r="C3973" s="53">
        <v>10</v>
      </c>
      <c r="D3973" s="53">
        <v>44</v>
      </c>
      <c r="E3973" s="53">
        <v>121</v>
      </c>
      <c r="F3973" s="53">
        <v>8</v>
      </c>
      <c r="G3973" s="53">
        <v>2</v>
      </c>
      <c r="H3973" s="53">
        <v>13</v>
      </c>
      <c r="I3973" s="54">
        <f t="shared" si="139"/>
        <v>198</v>
      </c>
      <c r="J3973" s="70">
        <f>C3973+D3973</f>
        <v>54</v>
      </c>
      <c r="K3973" s="56">
        <f>E3973</f>
        <v>121</v>
      </c>
      <c r="L3973" s="57">
        <f>SUM(F3973:G3973)</f>
        <v>10</v>
      </c>
    </row>
    <row r="3974" spans="1:12" s="37" customFormat="1" ht="11.45" customHeight="1" thickTop="1" thickBot="1" x14ac:dyDescent="0.2">
      <c r="A3974" s="307"/>
      <c r="B3974" s="303"/>
      <c r="C3974" s="72">
        <f>C3973/I3973*100</f>
        <v>5.0505050505050502</v>
      </c>
      <c r="D3974" s="72">
        <f>D3973/I3973*100</f>
        <v>22.222222222222221</v>
      </c>
      <c r="E3974" s="72">
        <f>E3973/I3973*100</f>
        <v>61.111111111111114</v>
      </c>
      <c r="F3974" s="72">
        <f>F3973/I3973*100</f>
        <v>4.0404040404040407</v>
      </c>
      <c r="G3974" s="72">
        <f>G3973/I3973*100</f>
        <v>1.0101010101010102</v>
      </c>
      <c r="H3974" s="73">
        <f>H3973/I3973*100</f>
        <v>6.5656565656565666</v>
      </c>
      <c r="I3974" s="69">
        <f t="shared" si="139"/>
        <v>100.00000000000001</v>
      </c>
      <c r="J3974" s="107">
        <f>J3973/I3973*100</f>
        <v>27.27272727272727</v>
      </c>
      <c r="K3974" s="51">
        <f>K3973/I3973*100</f>
        <v>61.111111111111114</v>
      </c>
      <c r="L3974" s="52">
        <f>L3973/I3973*100</f>
        <v>5.0505050505050502</v>
      </c>
    </row>
    <row r="3975" spans="1:12" s="37" customFormat="1" ht="11.45" customHeight="1" thickTop="1" thickBot="1" x14ac:dyDescent="0.2">
      <c r="A3975" s="307"/>
      <c r="B3975" s="304" t="s">
        <v>26</v>
      </c>
      <c r="C3975" s="53">
        <v>10</v>
      </c>
      <c r="D3975" s="53">
        <v>18</v>
      </c>
      <c r="E3975" s="53">
        <v>40</v>
      </c>
      <c r="F3975" s="53">
        <v>1</v>
      </c>
      <c r="G3975" s="53">
        <v>0</v>
      </c>
      <c r="H3975" s="53">
        <v>1</v>
      </c>
      <c r="I3975" s="54">
        <f t="shared" si="139"/>
        <v>70</v>
      </c>
      <c r="J3975" s="70">
        <f>C3975+D3975</f>
        <v>28</v>
      </c>
      <c r="K3975" s="56">
        <f>E3975</f>
        <v>40</v>
      </c>
      <c r="L3975" s="57">
        <f>SUM(F3975:G3975)</f>
        <v>1</v>
      </c>
    </row>
    <row r="3976" spans="1:12" s="37" customFormat="1" ht="11.45" customHeight="1" thickTop="1" thickBot="1" x14ac:dyDescent="0.2">
      <c r="A3976" s="307"/>
      <c r="B3976" s="302"/>
      <c r="C3976" s="67">
        <f>C3975/I3975*100</f>
        <v>14.285714285714285</v>
      </c>
      <c r="D3976" s="67">
        <f>D3975/I3975*100</f>
        <v>25.714285714285712</v>
      </c>
      <c r="E3976" s="67">
        <f>E3975/I3975*100</f>
        <v>57.142857142857139</v>
      </c>
      <c r="F3976" s="67">
        <f>F3975/I3975*100</f>
        <v>1.4285714285714286</v>
      </c>
      <c r="G3976" s="67">
        <f>G3975/I3975*100</f>
        <v>0</v>
      </c>
      <c r="H3976" s="68">
        <f>H3975/I3975*100</f>
        <v>1.4285714285714286</v>
      </c>
      <c r="I3976" s="69">
        <f t="shared" si="139"/>
        <v>100</v>
      </c>
      <c r="J3976" s="107">
        <f>J3975/I3975*100</f>
        <v>40</v>
      </c>
      <c r="K3976" s="51">
        <f>K3975/I3975*100</f>
        <v>57.142857142857139</v>
      </c>
      <c r="L3976" s="52">
        <f>L3975/I3975*100</f>
        <v>1.4285714285714286</v>
      </c>
    </row>
    <row r="3977" spans="1:12" ht="11.45" customHeight="1" thickTop="1" thickBot="1" x14ac:dyDescent="0.2">
      <c r="A3977" s="307"/>
      <c r="B3977" s="303" t="s">
        <v>27</v>
      </c>
      <c r="C3977" s="53">
        <v>18</v>
      </c>
      <c r="D3977" s="53">
        <v>82</v>
      </c>
      <c r="E3977" s="53">
        <v>265</v>
      </c>
      <c r="F3977" s="53">
        <v>23</v>
      </c>
      <c r="G3977" s="53">
        <v>9</v>
      </c>
      <c r="H3977" s="53">
        <v>69</v>
      </c>
      <c r="I3977" s="54">
        <f t="shared" si="139"/>
        <v>466</v>
      </c>
      <c r="J3977" s="70">
        <f>C3977+D3977</f>
        <v>100</v>
      </c>
      <c r="K3977" s="56">
        <f>E3977</f>
        <v>265</v>
      </c>
      <c r="L3977" s="57">
        <f>SUM(F3977:G3977)</f>
        <v>32</v>
      </c>
    </row>
    <row r="3978" spans="1:12" ht="11.45" customHeight="1" thickTop="1" thickBot="1" x14ac:dyDescent="0.2">
      <c r="A3978" s="307"/>
      <c r="B3978" s="303"/>
      <c r="C3978" s="72">
        <f>C3977/I3977*100</f>
        <v>3.8626609442060089</v>
      </c>
      <c r="D3978" s="72">
        <f>D3977/I3977*100</f>
        <v>17.596566523605151</v>
      </c>
      <c r="E3978" s="72">
        <f>E3977/I3977*100</f>
        <v>56.866952789699575</v>
      </c>
      <c r="F3978" s="72">
        <f>F3977/I3977*100</f>
        <v>4.9356223175965663</v>
      </c>
      <c r="G3978" s="72">
        <f>G3977/I3977*100</f>
        <v>1.9313304721030045</v>
      </c>
      <c r="H3978" s="73">
        <f>H3977/I3977*100</f>
        <v>14.806866952789699</v>
      </c>
      <c r="I3978" s="69">
        <f t="shared" si="139"/>
        <v>100.00000000000001</v>
      </c>
      <c r="J3978" s="107">
        <f>J3977/I3977*100</f>
        <v>21.459227467811161</v>
      </c>
      <c r="K3978" s="51">
        <f>K3977/I3977*100</f>
        <v>56.866952789699575</v>
      </c>
      <c r="L3978" s="52">
        <f>L3977/I3977*100</f>
        <v>6.866952789699571</v>
      </c>
    </row>
    <row r="3979" spans="1:12" ht="11.45" customHeight="1" thickTop="1" thickBot="1" x14ac:dyDescent="0.2">
      <c r="A3979" s="307"/>
      <c r="B3979" s="304" t="s">
        <v>0</v>
      </c>
      <c r="C3979" s="53">
        <v>5</v>
      </c>
      <c r="D3979" s="53">
        <v>24</v>
      </c>
      <c r="E3979" s="53">
        <v>56</v>
      </c>
      <c r="F3979" s="53">
        <v>3</v>
      </c>
      <c r="G3979" s="53">
        <v>2</v>
      </c>
      <c r="H3979" s="53">
        <v>11</v>
      </c>
      <c r="I3979" s="54">
        <f t="shared" si="139"/>
        <v>101</v>
      </c>
      <c r="J3979" s="70">
        <f>C3979+D3979</f>
        <v>29</v>
      </c>
      <c r="K3979" s="56">
        <f>E3979</f>
        <v>56</v>
      </c>
      <c r="L3979" s="57">
        <f>SUM(F3979:G3979)</f>
        <v>5</v>
      </c>
    </row>
    <row r="3980" spans="1:12" ht="11.45" customHeight="1" thickTop="1" thickBot="1" x14ac:dyDescent="0.2">
      <c r="A3980" s="307"/>
      <c r="B3980" s="302"/>
      <c r="C3980" s="67">
        <f>C3979/I3979*100</f>
        <v>4.9504950495049505</v>
      </c>
      <c r="D3980" s="67">
        <f>D3979/I3979*100</f>
        <v>23.762376237623762</v>
      </c>
      <c r="E3980" s="67">
        <f>E3979/I3979*100</f>
        <v>55.445544554455452</v>
      </c>
      <c r="F3980" s="67">
        <f>F3979/I3979*100</f>
        <v>2.9702970297029703</v>
      </c>
      <c r="G3980" s="67">
        <f>G3979/I3979*100</f>
        <v>1.9801980198019802</v>
      </c>
      <c r="H3980" s="68">
        <f>H3979/I3979*100</f>
        <v>10.891089108910892</v>
      </c>
      <c r="I3980" s="69">
        <f t="shared" si="139"/>
        <v>100.00000000000001</v>
      </c>
      <c r="J3980" s="107">
        <f>J3979/I3979*100</f>
        <v>28.71287128712871</v>
      </c>
      <c r="K3980" s="51">
        <f>K3979/I3979*100</f>
        <v>55.445544554455452</v>
      </c>
      <c r="L3980" s="52">
        <f>L3979/I3979*100</f>
        <v>4.9504950495049505</v>
      </c>
    </row>
    <row r="3981" spans="1:12" ht="11.45" customHeight="1" thickTop="1" thickBot="1" x14ac:dyDescent="0.2">
      <c r="A3981" s="307"/>
      <c r="B3981" s="303" t="s">
        <v>25</v>
      </c>
      <c r="C3981" s="53">
        <v>1</v>
      </c>
      <c r="D3981" s="53">
        <v>8</v>
      </c>
      <c r="E3981" s="53">
        <v>12</v>
      </c>
      <c r="F3981" s="53">
        <v>0</v>
      </c>
      <c r="G3981" s="53">
        <v>0</v>
      </c>
      <c r="H3981" s="53">
        <v>21</v>
      </c>
      <c r="I3981" s="54">
        <f t="shared" si="139"/>
        <v>42</v>
      </c>
      <c r="J3981" s="70">
        <f>C3981+D3981</f>
        <v>9</v>
      </c>
      <c r="K3981" s="56">
        <f>E3981</f>
        <v>12</v>
      </c>
      <c r="L3981" s="57">
        <f>SUM(F3981:G3981)</f>
        <v>0</v>
      </c>
    </row>
    <row r="3982" spans="1:12" ht="11.45" customHeight="1" thickTop="1" thickBot="1" x14ac:dyDescent="0.2">
      <c r="A3982" s="308"/>
      <c r="B3982" s="305"/>
      <c r="C3982" s="96">
        <f>C3981/I3981*100</f>
        <v>2.3809523809523809</v>
      </c>
      <c r="D3982" s="96">
        <f>D3981/I3981*100</f>
        <v>19.047619047619047</v>
      </c>
      <c r="E3982" s="96">
        <f>E3981/I3981*100</f>
        <v>28.571428571428569</v>
      </c>
      <c r="F3982" s="96">
        <f>F3981/I3981*100</f>
        <v>0</v>
      </c>
      <c r="G3982" s="96">
        <f>G3981/I3981*100</f>
        <v>0</v>
      </c>
      <c r="H3982" s="97">
        <f>H3981/I3981*100</f>
        <v>50</v>
      </c>
      <c r="I3982" s="167">
        <f t="shared" si="139"/>
        <v>100</v>
      </c>
      <c r="J3982" s="145">
        <f>J3981/I3981*100</f>
        <v>21.428571428571427</v>
      </c>
      <c r="K3982" s="99">
        <f>K3981/I3981*100</f>
        <v>28.571428571428569</v>
      </c>
      <c r="L3982" s="74">
        <f>L3981/I3981*100</f>
        <v>0</v>
      </c>
    </row>
    <row r="3983" spans="1:12" ht="11.45" customHeight="1" x14ac:dyDescent="0.15">
      <c r="A3983" s="298" t="s">
        <v>22</v>
      </c>
      <c r="B3983" s="301" t="s">
        <v>28</v>
      </c>
      <c r="C3983" s="53">
        <v>8</v>
      </c>
      <c r="D3983" s="53">
        <v>37</v>
      </c>
      <c r="E3983" s="53">
        <v>149</v>
      </c>
      <c r="F3983" s="53">
        <v>4</v>
      </c>
      <c r="G3983" s="53">
        <v>9</v>
      </c>
      <c r="H3983" s="53">
        <v>28</v>
      </c>
      <c r="I3983" s="34">
        <f t="shared" si="139"/>
        <v>235</v>
      </c>
      <c r="J3983" s="35">
        <f>C3983+D3983</f>
        <v>45</v>
      </c>
      <c r="K3983" s="33">
        <f>E3983</f>
        <v>149</v>
      </c>
      <c r="L3983" s="36">
        <f>SUM(F3983:G3983)</f>
        <v>13</v>
      </c>
    </row>
    <row r="3984" spans="1:12" ht="11.45" customHeight="1" x14ac:dyDescent="0.15">
      <c r="A3984" s="299"/>
      <c r="B3984" s="302"/>
      <c r="C3984" s="67">
        <f>C3983/I3983*100</f>
        <v>3.4042553191489362</v>
      </c>
      <c r="D3984" s="67">
        <f>D3983/I3983*100</f>
        <v>15.74468085106383</v>
      </c>
      <c r="E3984" s="67">
        <f>E3983/I3983*100</f>
        <v>63.404255319148938</v>
      </c>
      <c r="F3984" s="67">
        <f>F3983/I3983*100</f>
        <v>1.7021276595744681</v>
      </c>
      <c r="G3984" s="67">
        <f>G3983/I3983*100</f>
        <v>3.8297872340425529</v>
      </c>
      <c r="H3984" s="68">
        <f>H3983/I3983*100</f>
        <v>11.914893617021278</v>
      </c>
      <c r="I3984" s="69">
        <f t="shared" si="139"/>
        <v>100.00000000000001</v>
      </c>
      <c r="J3984" s="107">
        <f>J3983/I3983*100</f>
        <v>19.148936170212767</v>
      </c>
      <c r="K3984" s="51">
        <f>K3983/I3983*100</f>
        <v>63.404255319148938</v>
      </c>
      <c r="L3984" s="52">
        <f>L3983/I3983*100</f>
        <v>5.5319148936170208</v>
      </c>
    </row>
    <row r="3985" spans="1:12" ht="11.45" customHeight="1" x14ac:dyDescent="0.15">
      <c r="A3985" s="299"/>
      <c r="B3985" s="303" t="s">
        <v>29</v>
      </c>
      <c r="C3985" s="53">
        <v>9</v>
      </c>
      <c r="D3985" s="53">
        <v>68</v>
      </c>
      <c r="E3985" s="53">
        <v>198</v>
      </c>
      <c r="F3985" s="53">
        <v>23</v>
      </c>
      <c r="G3985" s="53">
        <v>9</v>
      </c>
      <c r="H3985" s="53">
        <v>30</v>
      </c>
      <c r="I3985" s="54">
        <f t="shared" si="139"/>
        <v>337</v>
      </c>
      <c r="J3985" s="70">
        <f>C3985+D3985</f>
        <v>77</v>
      </c>
      <c r="K3985" s="56">
        <f>E3985</f>
        <v>198</v>
      </c>
      <c r="L3985" s="57">
        <f>SUM(F3985:G3985)</f>
        <v>32</v>
      </c>
    </row>
    <row r="3986" spans="1:12" ht="11.45" customHeight="1" x14ac:dyDescent="0.15">
      <c r="A3986" s="299"/>
      <c r="B3986" s="303"/>
      <c r="C3986" s="72">
        <f>C3985/I3985*100</f>
        <v>2.6706231454005933</v>
      </c>
      <c r="D3986" s="72">
        <f>D3985/I3985*100</f>
        <v>20.178041543026705</v>
      </c>
      <c r="E3986" s="72">
        <f>E3985/I3985*100</f>
        <v>58.753709198813056</v>
      </c>
      <c r="F3986" s="72">
        <f>F3985/I3985*100</f>
        <v>6.8249258160237387</v>
      </c>
      <c r="G3986" s="72">
        <f>G3985/I3985*100</f>
        <v>2.6706231454005933</v>
      </c>
      <c r="H3986" s="73">
        <f>H3985/I3985*100</f>
        <v>8.9020771513353125</v>
      </c>
      <c r="I3986" s="69">
        <f t="shared" si="139"/>
        <v>100</v>
      </c>
      <c r="J3986" s="107">
        <f>J3985/I3985*100</f>
        <v>22.848664688427299</v>
      </c>
      <c r="K3986" s="51">
        <f>K3985/I3985*100</f>
        <v>58.753709198813056</v>
      </c>
      <c r="L3986" s="52">
        <f>L3985/I3985*100</f>
        <v>9.4955489614243334</v>
      </c>
    </row>
    <row r="3987" spans="1:12" ht="11.45" customHeight="1" x14ac:dyDescent="0.15">
      <c r="A3987" s="299"/>
      <c r="B3987" s="304" t="s">
        <v>30</v>
      </c>
      <c r="C3987" s="53">
        <v>29</v>
      </c>
      <c r="D3987" s="53">
        <v>183</v>
      </c>
      <c r="E3987" s="53">
        <v>626</v>
      </c>
      <c r="F3987" s="53">
        <v>48</v>
      </c>
      <c r="G3987" s="53">
        <v>15</v>
      </c>
      <c r="H3987" s="53">
        <v>58</v>
      </c>
      <c r="I3987" s="54">
        <f t="shared" si="139"/>
        <v>959</v>
      </c>
      <c r="J3987" s="70">
        <f>C3987+D3987</f>
        <v>212</v>
      </c>
      <c r="K3987" s="56">
        <f>E3987</f>
        <v>626</v>
      </c>
      <c r="L3987" s="57">
        <f>SUM(F3987:G3987)</f>
        <v>63</v>
      </c>
    </row>
    <row r="3988" spans="1:12" ht="11.45" customHeight="1" x14ac:dyDescent="0.15">
      <c r="A3988" s="299"/>
      <c r="B3988" s="302"/>
      <c r="C3988" s="67">
        <f>C3987/I3987*100</f>
        <v>3.0239833159541192</v>
      </c>
      <c r="D3988" s="67">
        <f>D3987/I3987*100</f>
        <v>19.08237747653806</v>
      </c>
      <c r="E3988" s="67">
        <f>E3987/I3987*100</f>
        <v>65.276329509906148</v>
      </c>
      <c r="F3988" s="67">
        <f>F3987/I3987*100</f>
        <v>5.005213764337852</v>
      </c>
      <c r="G3988" s="67">
        <f>G3987/I3987*100</f>
        <v>1.5641293013555788</v>
      </c>
      <c r="H3988" s="68">
        <f>H3987/I3987*100</f>
        <v>6.0479666319082384</v>
      </c>
      <c r="I3988" s="69">
        <f t="shared" si="139"/>
        <v>100</v>
      </c>
      <c r="J3988" s="107">
        <f>J3987/I3987*100</f>
        <v>22.106360792492179</v>
      </c>
      <c r="K3988" s="51">
        <f>K3987/I3987*100</f>
        <v>65.276329509906148</v>
      </c>
      <c r="L3988" s="52">
        <f>L3987/I3987*100</f>
        <v>6.5693430656934311</v>
      </c>
    </row>
    <row r="3989" spans="1:12" ht="11.45" customHeight="1" x14ac:dyDescent="0.15">
      <c r="A3989" s="299"/>
      <c r="B3989" s="303" t="s">
        <v>31</v>
      </c>
      <c r="C3989" s="53">
        <v>10</v>
      </c>
      <c r="D3989" s="53">
        <v>95</v>
      </c>
      <c r="E3989" s="53">
        <v>253</v>
      </c>
      <c r="F3989" s="53">
        <v>15</v>
      </c>
      <c r="G3989" s="53">
        <v>3</v>
      </c>
      <c r="H3989" s="53">
        <v>21</v>
      </c>
      <c r="I3989" s="54">
        <f t="shared" si="139"/>
        <v>397</v>
      </c>
      <c r="J3989" s="70">
        <f>C3989+D3989</f>
        <v>105</v>
      </c>
      <c r="K3989" s="56">
        <f>E3989</f>
        <v>253</v>
      </c>
      <c r="L3989" s="57">
        <f>SUM(F3989:G3989)</f>
        <v>18</v>
      </c>
    </row>
    <row r="3990" spans="1:12" ht="11.45" customHeight="1" x14ac:dyDescent="0.15">
      <c r="A3990" s="299"/>
      <c r="B3990" s="303"/>
      <c r="C3990" s="72">
        <f>C3989/I3989*100</f>
        <v>2.518891687657431</v>
      </c>
      <c r="D3990" s="72">
        <f>D3989/I3989*100</f>
        <v>23.929471032745592</v>
      </c>
      <c r="E3990" s="72">
        <f>E3989/I3989*100</f>
        <v>63.727959697732992</v>
      </c>
      <c r="F3990" s="72">
        <f>F3989/I3989*100</f>
        <v>3.7783375314861463</v>
      </c>
      <c r="G3990" s="72">
        <f>G3989/I3989*100</f>
        <v>0.75566750629722923</v>
      </c>
      <c r="H3990" s="73">
        <f>H3989/I3989*100</f>
        <v>5.2896725440806041</v>
      </c>
      <c r="I3990" s="69">
        <f t="shared" si="139"/>
        <v>99.999999999999986</v>
      </c>
      <c r="J3990" s="107">
        <f>J3989/I3989*100</f>
        <v>26.448362720403022</v>
      </c>
      <c r="K3990" s="51">
        <f>K3989/I3989*100</f>
        <v>63.727959697732992</v>
      </c>
      <c r="L3990" s="52">
        <f>L3989/I3989*100</f>
        <v>4.5340050377833752</v>
      </c>
    </row>
    <row r="3991" spans="1:12" ht="11.45" customHeight="1" x14ac:dyDescent="0.15">
      <c r="A3991" s="299"/>
      <c r="B3991" s="304" t="s">
        <v>58</v>
      </c>
      <c r="C3991" s="53">
        <v>8</v>
      </c>
      <c r="D3991" s="53">
        <v>35</v>
      </c>
      <c r="E3991" s="53">
        <v>69</v>
      </c>
      <c r="F3991" s="53">
        <v>8</v>
      </c>
      <c r="G3991" s="53">
        <v>2</v>
      </c>
      <c r="H3991" s="53">
        <v>12</v>
      </c>
      <c r="I3991" s="54">
        <f t="shared" si="139"/>
        <v>134</v>
      </c>
      <c r="J3991" s="70">
        <f>C3991+D3991</f>
        <v>43</v>
      </c>
      <c r="K3991" s="56">
        <f>E3991</f>
        <v>69</v>
      </c>
      <c r="L3991" s="57">
        <f>SUM(F3991:G3991)</f>
        <v>10</v>
      </c>
    </row>
    <row r="3992" spans="1:12" ht="11.45" customHeight="1" x14ac:dyDescent="0.15">
      <c r="A3992" s="299"/>
      <c r="B3992" s="302"/>
      <c r="C3992" s="72">
        <f>C3991/I3991*100</f>
        <v>5.9701492537313428</v>
      </c>
      <c r="D3992" s="72">
        <f>D3991/I3991*100</f>
        <v>26.119402985074625</v>
      </c>
      <c r="E3992" s="72">
        <f>E3991/I3991*100</f>
        <v>51.492537313432841</v>
      </c>
      <c r="F3992" s="72">
        <f>F3991/I3991*100</f>
        <v>5.9701492537313428</v>
      </c>
      <c r="G3992" s="72">
        <f>G3991/I3991*100</f>
        <v>1.4925373134328357</v>
      </c>
      <c r="H3992" s="73">
        <f>H3991/I3991*100</f>
        <v>8.9552238805970141</v>
      </c>
      <c r="I3992" s="69">
        <f t="shared" si="139"/>
        <v>100</v>
      </c>
      <c r="J3992" s="107">
        <f>J3991/I3991*100</f>
        <v>32.089552238805972</v>
      </c>
      <c r="K3992" s="51">
        <f>K3991/I3991*100</f>
        <v>51.492537313432841</v>
      </c>
      <c r="L3992" s="52">
        <f>L3991/I3991*100</f>
        <v>7.4626865671641784</v>
      </c>
    </row>
    <row r="3993" spans="1:12" ht="11.45" customHeight="1" x14ac:dyDescent="0.15">
      <c r="A3993" s="299"/>
      <c r="B3993" s="303" t="s">
        <v>25</v>
      </c>
      <c r="C3993" s="53">
        <v>0</v>
      </c>
      <c r="D3993" s="53">
        <v>3</v>
      </c>
      <c r="E3993" s="53">
        <v>11</v>
      </c>
      <c r="F3993" s="53">
        <v>0</v>
      </c>
      <c r="G3993" s="53">
        <v>0</v>
      </c>
      <c r="H3993" s="53">
        <v>26</v>
      </c>
      <c r="I3993" s="54">
        <f t="shared" si="139"/>
        <v>40</v>
      </c>
      <c r="J3993" s="70">
        <f>C3993+D3993</f>
        <v>3</v>
      </c>
      <c r="K3993" s="56">
        <f>E3993</f>
        <v>11</v>
      </c>
      <c r="L3993" s="57">
        <f>SUM(F3993:G3993)</f>
        <v>0</v>
      </c>
    </row>
    <row r="3994" spans="1:12" ht="11.45" customHeight="1" thickBot="1" x14ac:dyDescent="0.2">
      <c r="A3994" s="300"/>
      <c r="B3994" s="305"/>
      <c r="C3994" s="96">
        <f>C3993/I3993*100</f>
        <v>0</v>
      </c>
      <c r="D3994" s="96">
        <f>D3993/I3993*100</f>
        <v>7.5</v>
      </c>
      <c r="E3994" s="96">
        <f>E3993/I3993*100</f>
        <v>27.500000000000004</v>
      </c>
      <c r="F3994" s="96">
        <f>F3993/I3993*100</f>
        <v>0</v>
      </c>
      <c r="G3994" s="96">
        <f>G3993/I3993*100</f>
        <v>0</v>
      </c>
      <c r="H3994" s="97">
        <f>H3993/I3993*100</f>
        <v>65</v>
      </c>
      <c r="I3994" s="167">
        <f t="shared" si="139"/>
        <v>100</v>
      </c>
      <c r="J3994" s="145">
        <f>J3993/I3993*100</f>
        <v>7.5</v>
      </c>
      <c r="K3994" s="99">
        <f>K3993/I3993*100</f>
        <v>27.500000000000004</v>
      </c>
      <c r="L3994" s="74">
        <f>L3993/I3993*100</f>
        <v>0</v>
      </c>
    </row>
    <row r="3995" spans="1:12" x14ac:dyDescent="0.15">
      <c r="A3995" s="115"/>
      <c r="B3995" s="116"/>
      <c r="C3995" s="234"/>
      <c r="D3995" s="234"/>
      <c r="E3995" s="234"/>
      <c r="F3995" s="234"/>
      <c r="G3995" s="234"/>
      <c r="H3995" s="234"/>
      <c r="I3995" s="139"/>
      <c r="J3995" s="139"/>
      <c r="K3995" s="139"/>
      <c r="L3995" s="139"/>
    </row>
    <row r="3996" spans="1:12" x14ac:dyDescent="0.15">
      <c r="A3996" s="115"/>
      <c r="B3996" s="116"/>
      <c r="C3996" s="234"/>
      <c r="D3996" s="234"/>
      <c r="E3996" s="234"/>
      <c r="F3996" s="234"/>
      <c r="G3996" s="234"/>
      <c r="H3996" s="234"/>
      <c r="I3996" s="139"/>
      <c r="J3996" s="139"/>
      <c r="K3996" s="139"/>
      <c r="L3996" s="139"/>
    </row>
    <row r="3997" spans="1:12" ht="30" customHeight="1" thickBot="1" x14ac:dyDescent="0.2">
      <c r="A3997" s="309" t="s">
        <v>83</v>
      </c>
      <c r="B3997" s="309"/>
      <c r="C3997" s="309"/>
      <c r="D3997" s="309"/>
      <c r="E3997" s="309"/>
      <c r="F3997" s="309"/>
      <c r="G3997" s="309"/>
      <c r="H3997" s="309"/>
      <c r="I3997" s="309"/>
      <c r="J3997" s="309"/>
      <c r="K3997" s="309"/>
      <c r="L3997" s="309"/>
    </row>
    <row r="3998" spans="1:12" ht="3" customHeight="1" x14ac:dyDescent="0.15">
      <c r="A3998" s="310" t="s">
        <v>280</v>
      </c>
      <c r="B3998" s="311"/>
      <c r="C3998" s="5"/>
      <c r="D3998" s="5"/>
      <c r="E3998" s="5"/>
      <c r="F3998" s="209"/>
      <c r="G3998" s="7"/>
      <c r="H3998" s="210"/>
      <c r="I3998" s="9"/>
      <c r="J3998" s="2"/>
      <c r="K3998" s="2"/>
      <c r="L3998" s="2"/>
    </row>
    <row r="3999" spans="1:12" ht="9.75" customHeight="1" x14ac:dyDescent="0.15">
      <c r="A3999" s="312"/>
      <c r="B3999" s="313"/>
      <c r="C3999" s="10">
        <v>1</v>
      </c>
      <c r="D3999" s="10">
        <v>2</v>
      </c>
      <c r="E3999" s="10">
        <v>3</v>
      </c>
      <c r="F3999" s="325" t="s">
        <v>281</v>
      </c>
      <c r="G3999" s="11"/>
      <c r="H3999" s="207" t="s">
        <v>282</v>
      </c>
      <c r="I3999" s="13">
        <v>3</v>
      </c>
      <c r="J3999" s="2"/>
      <c r="K3999" s="2"/>
      <c r="L3999" s="2"/>
    </row>
    <row r="4000" spans="1:12" ht="2.25" customHeight="1" x14ac:dyDescent="0.15">
      <c r="A4000" s="312"/>
      <c r="B4000" s="313"/>
      <c r="C4000" s="10"/>
      <c r="D4000" s="10"/>
      <c r="E4000" s="10"/>
      <c r="F4000" s="325"/>
      <c r="G4000" s="11"/>
      <c r="H4000" s="207"/>
      <c r="I4000" s="13"/>
      <c r="J4000" s="2"/>
      <c r="K4000" s="2"/>
      <c r="L4000" s="2"/>
    </row>
    <row r="4001" spans="1:12" ht="2.25" customHeight="1" x14ac:dyDescent="0.15">
      <c r="A4001" s="312"/>
      <c r="B4001" s="313"/>
      <c r="C4001" s="14"/>
      <c r="D4001" s="14"/>
      <c r="E4001" s="14"/>
      <c r="F4001" s="325"/>
      <c r="G4001" s="15"/>
      <c r="H4001" s="208"/>
      <c r="I4001" s="18"/>
      <c r="J4001" s="2"/>
      <c r="K4001" s="2"/>
      <c r="L4001" s="2"/>
    </row>
    <row r="4002" spans="1:12" ht="60" customHeight="1" x14ac:dyDescent="0.15">
      <c r="A4002" s="316" t="s">
        <v>35</v>
      </c>
      <c r="B4002" s="317"/>
      <c r="C4002" s="21" t="s">
        <v>336</v>
      </c>
      <c r="D4002" s="21" t="s">
        <v>337</v>
      </c>
      <c r="E4002" s="21" t="s">
        <v>46</v>
      </c>
      <c r="F4002" s="326"/>
      <c r="G4002" s="15" t="s">
        <v>5</v>
      </c>
      <c r="H4002" s="22" t="s">
        <v>337</v>
      </c>
      <c r="I4002" s="23" t="s">
        <v>46</v>
      </c>
      <c r="J4002" s="24"/>
      <c r="K4002" s="24"/>
      <c r="L4002" s="24"/>
    </row>
    <row r="4003" spans="1:12" ht="2.25" customHeight="1" thickBot="1" x14ac:dyDescent="0.2">
      <c r="A4003" s="173"/>
      <c r="B4003" s="174"/>
      <c r="C4003" s="175"/>
      <c r="D4003" s="176"/>
      <c r="E4003" s="175"/>
      <c r="F4003" s="188"/>
      <c r="G4003" s="178"/>
      <c r="H4003" s="179"/>
      <c r="I4003" s="180"/>
      <c r="J4003" s="24"/>
      <c r="K4003" s="24"/>
      <c r="L4003" s="24"/>
    </row>
    <row r="4004" spans="1:12" ht="11.25" customHeight="1" x14ac:dyDescent="0.15">
      <c r="A4004" s="318" t="s">
        <v>23</v>
      </c>
      <c r="B4004" s="319"/>
      <c r="C4004" s="33">
        <f>C4006+C4008+C4010+C4012+C4014</f>
        <v>48</v>
      </c>
      <c r="D4004" s="33">
        <f>D4006+D4008+D4010+D4012+D4014</f>
        <v>569</v>
      </c>
      <c r="E4004" s="33">
        <f>E4006+E4008+E4010+E4012+E4014</f>
        <v>1383</v>
      </c>
      <c r="F4004" s="190">
        <f>F4006+F4008+F4010+F4012+F4014</f>
        <v>102</v>
      </c>
      <c r="G4004" s="34">
        <f t="shared" ref="G4004:G4013" si="140">SUM(C4004:F4004)</f>
        <v>2102</v>
      </c>
      <c r="H4004" s="35">
        <f>SUM(C4004:D4004)</f>
        <v>617</v>
      </c>
      <c r="I4004" s="36">
        <f>E4004</f>
        <v>1383</v>
      </c>
      <c r="J4004" s="37"/>
      <c r="K4004" s="37"/>
      <c r="L4004" s="37"/>
    </row>
    <row r="4005" spans="1:12" ht="11.25" customHeight="1" thickBot="1" x14ac:dyDescent="0.2">
      <c r="A4005" s="320"/>
      <c r="B4005" s="321"/>
      <c r="C4005" s="142">
        <f>C4004/G4004*100</f>
        <v>2.2835394862036158</v>
      </c>
      <c r="D4005" s="142">
        <f>D4004/G4004*100</f>
        <v>27.069457659372027</v>
      </c>
      <c r="E4005" s="142">
        <f>E4004/G4004*100</f>
        <v>65.794481446241676</v>
      </c>
      <c r="F4005" s="181">
        <f>F4004/G4004*100</f>
        <v>4.8525214081826835</v>
      </c>
      <c r="G4005" s="167">
        <f t="shared" si="140"/>
        <v>100</v>
      </c>
      <c r="H4005" s="145">
        <f>H4004/G4004*100</f>
        <v>29.352997145575642</v>
      </c>
      <c r="I4005" s="74">
        <f>I4004/G4004*100</f>
        <v>65.794481446241676</v>
      </c>
      <c r="J4005" s="37"/>
      <c r="K4005" s="37"/>
      <c r="L4005" s="37"/>
    </row>
    <row r="4006" spans="1:12" ht="11.25" customHeight="1" x14ac:dyDescent="0.15">
      <c r="A4006" s="298" t="s">
        <v>128</v>
      </c>
      <c r="B4006" s="301" t="s">
        <v>20</v>
      </c>
      <c r="C4006" s="53">
        <v>34</v>
      </c>
      <c r="D4006" s="53">
        <v>381</v>
      </c>
      <c r="E4006" s="53">
        <v>925</v>
      </c>
      <c r="F4006" s="53">
        <v>61</v>
      </c>
      <c r="G4006" s="34">
        <f t="shared" si="140"/>
        <v>1401</v>
      </c>
      <c r="H4006" s="35">
        <f>SUM(C4006:D4006)</f>
        <v>415</v>
      </c>
      <c r="I4006" s="36">
        <f>E4006</f>
        <v>925</v>
      </c>
      <c r="J4006" s="37"/>
      <c r="K4006" s="37"/>
      <c r="L4006" s="37"/>
    </row>
    <row r="4007" spans="1:12" ht="11.25" customHeight="1" x14ac:dyDescent="0.15">
      <c r="A4007" s="299"/>
      <c r="B4007" s="302"/>
      <c r="C4007" s="72">
        <f>C4006/G4006*100</f>
        <v>2.426837972876517</v>
      </c>
      <c r="D4007" s="72">
        <f>D4006/G4006*100</f>
        <v>27.194860813704498</v>
      </c>
      <c r="E4007" s="72">
        <f>E4006/G4006*100</f>
        <v>66.024268379728767</v>
      </c>
      <c r="F4007" s="73">
        <f>F4006/G4006*100</f>
        <v>4.354032833690221</v>
      </c>
      <c r="G4007" s="69">
        <f t="shared" si="140"/>
        <v>100.00000000000001</v>
      </c>
      <c r="H4007" s="107">
        <f>H4006/G4006*100</f>
        <v>29.621698786581014</v>
      </c>
      <c r="I4007" s="52">
        <f>I4006/G4006*100</f>
        <v>66.024268379728767</v>
      </c>
      <c r="J4007" s="37"/>
      <c r="K4007" s="37"/>
      <c r="L4007" s="37"/>
    </row>
    <row r="4008" spans="1:12" ht="11.25" customHeight="1" x14ac:dyDescent="0.15">
      <c r="A4008" s="299"/>
      <c r="B4008" s="303" t="s">
        <v>21</v>
      </c>
      <c r="C4008" s="53">
        <v>9</v>
      </c>
      <c r="D4008" s="53">
        <v>123</v>
      </c>
      <c r="E4008" s="53">
        <v>325</v>
      </c>
      <c r="F4008" s="53">
        <v>25</v>
      </c>
      <c r="G4008" s="54">
        <f t="shared" si="140"/>
        <v>482</v>
      </c>
      <c r="H4008" s="70">
        <f>SUM(C4008:D4008)</f>
        <v>132</v>
      </c>
      <c r="I4008" s="57">
        <f>E4008</f>
        <v>325</v>
      </c>
      <c r="J4008" s="37"/>
      <c r="K4008" s="37"/>
      <c r="L4008" s="37"/>
    </row>
    <row r="4009" spans="1:12" ht="11.25" customHeight="1" x14ac:dyDescent="0.15">
      <c r="A4009" s="299"/>
      <c r="B4009" s="303"/>
      <c r="C4009" s="67">
        <f>C4008/G4008*100</f>
        <v>1.8672199170124482</v>
      </c>
      <c r="D4009" s="67">
        <f>D4008/G4008*100</f>
        <v>25.518672199170123</v>
      </c>
      <c r="E4009" s="67">
        <f>E4008/G4008*100</f>
        <v>67.427385892116192</v>
      </c>
      <c r="F4009" s="68">
        <f>F4008/G4008*100</f>
        <v>5.186721991701245</v>
      </c>
      <c r="G4009" s="69">
        <f t="shared" si="140"/>
        <v>100.00000000000001</v>
      </c>
      <c r="H4009" s="107">
        <f>H4008/G4008*100</f>
        <v>27.385892116182575</v>
      </c>
      <c r="I4009" s="52">
        <f>I4008/G4008*100</f>
        <v>67.427385892116192</v>
      </c>
      <c r="J4009" s="37"/>
      <c r="K4009" s="37"/>
      <c r="L4009" s="37"/>
    </row>
    <row r="4010" spans="1:12" ht="11.25" customHeight="1" x14ac:dyDescent="0.15">
      <c r="A4010" s="299"/>
      <c r="B4010" s="304" t="s">
        <v>181</v>
      </c>
      <c r="C4010" s="53">
        <v>3</v>
      </c>
      <c r="D4010" s="53">
        <v>51</v>
      </c>
      <c r="E4010" s="53">
        <v>97</v>
      </c>
      <c r="F4010" s="53">
        <v>12</v>
      </c>
      <c r="G4010" s="54">
        <f t="shared" si="140"/>
        <v>163</v>
      </c>
      <c r="H4010" s="70">
        <f>SUM(C4010:D4010)</f>
        <v>54</v>
      </c>
      <c r="I4010" s="57">
        <f>E4010</f>
        <v>97</v>
      </c>
      <c r="J4010" s="37"/>
      <c r="K4010" s="37"/>
      <c r="L4010" s="37"/>
    </row>
    <row r="4011" spans="1:12" ht="11.25" customHeight="1" x14ac:dyDescent="0.15">
      <c r="A4011" s="299"/>
      <c r="B4011" s="302"/>
      <c r="C4011" s="72">
        <f>C4010/G4010*100</f>
        <v>1.8404907975460123</v>
      </c>
      <c r="D4011" s="72">
        <f>D4010/G4010*100</f>
        <v>31.288343558282211</v>
      </c>
      <c r="E4011" s="72">
        <f>E4010/G4010*100</f>
        <v>59.509202453987733</v>
      </c>
      <c r="F4011" s="73">
        <f>F4010/G4010*100</f>
        <v>7.3619631901840492</v>
      </c>
      <c r="G4011" s="69">
        <f t="shared" si="140"/>
        <v>100</v>
      </c>
      <c r="H4011" s="107">
        <f>H4010/G4010*100</f>
        <v>33.128834355828218</v>
      </c>
      <c r="I4011" s="52">
        <f>I4010/G4010*100</f>
        <v>59.509202453987733</v>
      </c>
      <c r="J4011" s="37"/>
      <c r="K4011" s="37"/>
      <c r="L4011" s="37"/>
    </row>
    <row r="4012" spans="1:12" ht="11.25" customHeight="1" x14ac:dyDescent="0.15">
      <c r="A4012" s="299"/>
      <c r="B4012" s="303" t="s">
        <v>182</v>
      </c>
      <c r="C4012" s="53">
        <v>2</v>
      </c>
      <c r="D4012" s="53">
        <v>14</v>
      </c>
      <c r="E4012" s="53">
        <v>36</v>
      </c>
      <c r="F4012" s="53">
        <v>4</v>
      </c>
      <c r="G4012" s="54">
        <f t="shared" si="140"/>
        <v>56</v>
      </c>
      <c r="H4012" s="70">
        <f>SUM(C4012:D4012)</f>
        <v>16</v>
      </c>
      <c r="I4012" s="57">
        <f>E4012</f>
        <v>36</v>
      </c>
      <c r="J4012" s="37"/>
      <c r="K4012" s="37"/>
      <c r="L4012" s="37"/>
    </row>
    <row r="4013" spans="1:12" ht="11.25" customHeight="1" thickBot="1" x14ac:dyDescent="0.2">
      <c r="A4013" s="299"/>
      <c r="B4013" s="303"/>
      <c r="C4013" s="67">
        <f>C4012/G4012*100</f>
        <v>3.5714285714285712</v>
      </c>
      <c r="D4013" s="67">
        <f>D4012/G4012*100</f>
        <v>25</v>
      </c>
      <c r="E4013" s="67">
        <f>E4012/G4012*100</f>
        <v>64.285714285714292</v>
      </c>
      <c r="F4013" s="68">
        <f>F4012/G4012*100</f>
        <v>7.1428571428571423</v>
      </c>
      <c r="G4013" s="198">
        <f t="shared" si="140"/>
        <v>100</v>
      </c>
      <c r="H4013" s="199">
        <f>H4012/G4012*100</f>
        <v>28.571428571428569</v>
      </c>
      <c r="I4013" s="200">
        <f>I4012/G4012*100</f>
        <v>64.285714285714292</v>
      </c>
      <c r="J4013" s="37"/>
      <c r="K4013" s="37"/>
      <c r="L4013" s="37"/>
    </row>
    <row r="4014" spans="1:12" ht="11.25" hidden="1" customHeight="1" x14ac:dyDescent="0.15">
      <c r="A4014" s="299"/>
      <c r="B4014" s="304" t="s">
        <v>338</v>
      </c>
      <c r="C4014" s="192">
        <v>0</v>
      </c>
      <c r="D4014" s="192">
        <v>0</v>
      </c>
      <c r="E4014" s="192">
        <v>0</v>
      </c>
      <c r="F4014" s="193">
        <v>0</v>
      </c>
      <c r="G4014" s="156">
        <v>0</v>
      </c>
      <c r="H4014" s="201">
        <v>0</v>
      </c>
      <c r="I4014" s="202">
        <v>0</v>
      </c>
      <c r="J4014" s="37"/>
      <c r="K4014" s="37"/>
      <c r="L4014" s="37"/>
    </row>
    <row r="4015" spans="1:12" ht="11.25" hidden="1" customHeight="1" thickBot="1" x14ac:dyDescent="0.2">
      <c r="A4015" s="300"/>
      <c r="B4015" s="305"/>
      <c r="C4015" s="134" t="s">
        <v>84</v>
      </c>
      <c r="D4015" s="134" t="s">
        <v>84</v>
      </c>
      <c r="E4015" s="134" t="s">
        <v>84</v>
      </c>
      <c r="F4015" s="182" t="s">
        <v>84</v>
      </c>
      <c r="G4015" s="161" t="s">
        <v>84</v>
      </c>
      <c r="H4015" s="204" t="s">
        <v>84</v>
      </c>
      <c r="I4015" s="205" t="s">
        <v>84</v>
      </c>
      <c r="J4015" s="37"/>
      <c r="K4015" s="37"/>
      <c r="L4015" s="37"/>
    </row>
    <row r="4016" spans="1:12" ht="11.25" customHeight="1" x14ac:dyDescent="0.15">
      <c r="A4016" s="298" t="s">
        <v>339</v>
      </c>
      <c r="B4016" s="301" t="s">
        <v>1</v>
      </c>
      <c r="C4016" s="87">
        <v>34</v>
      </c>
      <c r="D4016" s="87">
        <v>275</v>
      </c>
      <c r="E4016" s="87">
        <v>525</v>
      </c>
      <c r="F4016" s="195">
        <v>31</v>
      </c>
      <c r="G4016" s="34">
        <f t="shared" ref="G4016:G4065" si="141">SUM(C4016:F4016)</f>
        <v>865</v>
      </c>
      <c r="H4016" s="35">
        <f>SUM(C4016:D4016)</f>
        <v>309</v>
      </c>
      <c r="I4016" s="36">
        <f>E4016</f>
        <v>525</v>
      </c>
      <c r="J4016" s="37"/>
      <c r="K4016" s="37"/>
      <c r="L4016" s="37"/>
    </row>
    <row r="4017" spans="1:12" ht="11.25" customHeight="1" x14ac:dyDescent="0.15">
      <c r="A4017" s="299"/>
      <c r="B4017" s="303"/>
      <c r="C4017" s="67">
        <f>C4016/G4016*100</f>
        <v>3.9306358381502893</v>
      </c>
      <c r="D4017" s="67">
        <f>D4016/G4016*100</f>
        <v>31.79190751445087</v>
      </c>
      <c r="E4017" s="67">
        <f>E4016/G4016*100</f>
        <v>60.693641618497111</v>
      </c>
      <c r="F4017" s="68">
        <f>F4016/G4016*100</f>
        <v>3.5838150289017343</v>
      </c>
      <c r="G4017" s="69">
        <f t="shared" si="141"/>
        <v>100</v>
      </c>
      <c r="H4017" s="107">
        <f>H4016/G4016*100</f>
        <v>35.722543352601157</v>
      </c>
      <c r="I4017" s="52">
        <f>I4016/G4016*100</f>
        <v>60.693641618497111</v>
      </c>
      <c r="J4017" s="37"/>
      <c r="K4017" s="37"/>
      <c r="L4017" s="37"/>
    </row>
    <row r="4018" spans="1:12" ht="11.25" customHeight="1" x14ac:dyDescent="0.15">
      <c r="A4018" s="299"/>
      <c r="B4018" s="304" t="s">
        <v>2</v>
      </c>
      <c r="C4018" s="53">
        <v>14</v>
      </c>
      <c r="D4018" s="53">
        <v>291</v>
      </c>
      <c r="E4018" s="53">
        <v>853</v>
      </c>
      <c r="F4018" s="53">
        <v>55</v>
      </c>
      <c r="G4018" s="54">
        <f t="shared" si="141"/>
        <v>1213</v>
      </c>
      <c r="H4018" s="70">
        <f>SUM(C4018:D4018)</f>
        <v>305</v>
      </c>
      <c r="I4018" s="57">
        <f>E4018</f>
        <v>853</v>
      </c>
      <c r="J4018" s="37"/>
      <c r="K4018" s="37"/>
      <c r="L4018" s="37"/>
    </row>
    <row r="4019" spans="1:12" ht="11.25" customHeight="1" x14ac:dyDescent="0.15">
      <c r="A4019" s="299"/>
      <c r="B4019" s="302"/>
      <c r="C4019" s="72">
        <f>C4018/G4018*100</f>
        <v>1.1541632316570487</v>
      </c>
      <c r="D4019" s="72">
        <f>D4018/G4018*100</f>
        <v>23.990107172300082</v>
      </c>
      <c r="E4019" s="72">
        <f>E4018/G4018*100</f>
        <v>70.321516900247317</v>
      </c>
      <c r="F4019" s="73">
        <f>F4018/G4018*100</f>
        <v>4.5342126957955484</v>
      </c>
      <c r="G4019" s="69">
        <f t="shared" si="141"/>
        <v>99.999999999999986</v>
      </c>
      <c r="H4019" s="107">
        <f>H4018/G4018*100</f>
        <v>25.14427040395713</v>
      </c>
      <c r="I4019" s="52">
        <f>I4018/G4018*100</f>
        <v>70.321516900247317</v>
      </c>
      <c r="J4019" s="37"/>
      <c r="K4019" s="37"/>
      <c r="L4019" s="37"/>
    </row>
    <row r="4020" spans="1:12" ht="11.25" customHeight="1" x14ac:dyDescent="0.15">
      <c r="A4020" s="299"/>
      <c r="B4020" s="303" t="s">
        <v>6</v>
      </c>
      <c r="C4020" s="53">
        <v>0</v>
      </c>
      <c r="D4020" s="53">
        <v>3</v>
      </c>
      <c r="E4020" s="53">
        <v>5</v>
      </c>
      <c r="F4020" s="53">
        <v>16</v>
      </c>
      <c r="G4020" s="54">
        <f t="shared" si="141"/>
        <v>24</v>
      </c>
      <c r="H4020" s="70">
        <f>SUM(C4020:D4020)</f>
        <v>3</v>
      </c>
      <c r="I4020" s="57">
        <f>E4020</f>
        <v>5</v>
      </c>
      <c r="J4020" s="37"/>
      <c r="K4020" s="37"/>
      <c r="L4020" s="37"/>
    </row>
    <row r="4021" spans="1:12" ht="11.25" customHeight="1" thickBot="1" x14ac:dyDescent="0.2">
      <c r="A4021" s="300"/>
      <c r="B4021" s="305"/>
      <c r="C4021" s="96">
        <f>C4020/G4020*100</f>
        <v>0</v>
      </c>
      <c r="D4021" s="96">
        <f>D4020/G4020*100</f>
        <v>12.5</v>
      </c>
      <c r="E4021" s="96">
        <f>E4020/G4020*100</f>
        <v>20.833333333333336</v>
      </c>
      <c r="F4021" s="97">
        <f>F4020/G4020*100</f>
        <v>66.666666666666657</v>
      </c>
      <c r="G4021" s="167">
        <f t="shared" si="141"/>
        <v>100</v>
      </c>
      <c r="H4021" s="145">
        <f>H4020/G4020*100</f>
        <v>12.5</v>
      </c>
      <c r="I4021" s="74">
        <f>I4020/G4020*100</f>
        <v>20.833333333333336</v>
      </c>
      <c r="J4021" s="37"/>
      <c r="K4021" s="37"/>
      <c r="L4021" s="37"/>
    </row>
    <row r="4022" spans="1:12" ht="11.25" customHeight="1" x14ac:dyDescent="0.15">
      <c r="A4022" s="298" t="s">
        <v>340</v>
      </c>
      <c r="B4022" s="301" t="s">
        <v>7</v>
      </c>
      <c r="C4022" s="53">
        <v>4</v>
      </c>
      <c r="D4022" s="53">
        <v>4</v>
      </c>
      <c r="E4022" s="53">
        <v>48</v>
      </c>
      <c r="F4022" s="53">
        <v>1</v>
      </c>
      <c r="G4022" s="34">
        <f t="shared" si="141"/>
        <v>57</v>
      </c>
      <c r="H4022" s="35">
        <f>SUM(C4022:D4022)</f>
        <v>8</v>
      </c>
      <c r="I4022" s="36">
        <f>E4022</f>
        <v>48</v>
      </c>
      <c r="J4022" s="37"/>
      <c r="K4022" s="37"/>
      <c r="L4022" s="37"/>
    </row>
    <row r="4023" spans="1:12" ht="11.25" customHeight="1" x14ac:dyDescent="0.15">
      <c r="A4023" s="299"/>
      <c r="B4023" s="302"/>
      <c r="C4023" s="72">
        <f>C4022/G4022*100</f>
        <v>7.0175438596491224</v>
      </c>
      <c r="D4023" s="72">
        <f>D4022/G4022*100</f>
        <v>7.0175438596491224</v>
      </c>
      <c r="E4023" s="72">
        <f>E4022/G4022*100</f>
        <v>84.210526315789465</v>
      </c>
      <c r="F4023" s="73">
        <f>F4022/G4022*100</f>
        <v>1.7543859649122806</v>
      </c>
      <c r="G4023" s="69">
        <f t="shared" si="141"/>
        <v>99.999999999999986</v>
      </c>
      <c r="H4023" s="107">
        <f>H4022/G4022*100</f>
        <v>14.035087719298245</v>
      </c>
      <c r="I4023" s="52">
        <f>I4022/G4022*100</f>
        <v>84.210526315789465</v>
      </c>
      <c r="J4023" s="37"/>
      <c r="K4023" s="37"/>
      <c r="L4023" s="37"/>
    </row>
    <row r="4024" spans="1:12" ht="11.25" customHeight="1" x14ac:dyDescent="0.15">
      <c r="A4024" s="299"/>
      <c r="B4024" s="303" t="s">
        <v>8</v>
      </c>
      <c r="C4024" s="53">
        <v>3</v>
      </c>
      <c r="D4024" s="53">
        <v>28</v>
      </c>
      <c r="E4024" s="53">
        <v>136</v>
      </c>
      <c r="F4024" s="53">
        <v>4</v>
      </c>
      <c r="G4024" s="54">
        <f t="shared" si="141"/>
        <v>171</v>
      </c>
      <c r="H4024" s="70">
        <f>SUM(C4024:D4024)</f>
        <v>31</v>
      </c>
      <c r="I4024" s="57">
        <f>E4024</f>
        <v>136</v>
      </c>
      <c r="J4024" s="37"/>
      <c r="K4024" s="37"/>
      <c r="L4024" s="37"/>
    </row>
    <row r="4025" spans="1:12" ht="11.25" customHeight="1" x14ac:dyDescent="0.15">
      <c r="A4025" s="299"/>
      <c r="B4025" s="303"/>
      <c r="C4025" s="67">
        <f>C4024/G4024*100</f>
        <v>1.7543859649122806</v>
      </c>
      <c r="D4025" s="67">
        <f>D4024/G4024*100</f>
        <v>16.374269005847953</v>
      </c>
      <c r="E4025" s="67">
        <f>E4024/G4024*100</f>
        <v>79.532163742690059</v>
      </c>
      <c r="F4025" s="68">
        <f>F4024/G4024*100</f>
        <v>2.3391812865497075</v>
      </c>
      <c r="G4025" s="69">
        <f t="shared" si="141"/>
        <v>100</v>
      </c>
      <c r="H4025" s="107">
        <f>H4024/G4024*100</f>
        <v>18.128654970760234</v>
      </c>
      <c r="I4025" s="52">
        <f>I4024/G4024*100</f>
        <v>79.532163742690059</v>
      </c>
      <c r="J4025" s="37"/>
      <c r="K4025" s="37"/>
      <c r="L4025" s="37"/>
    </row>
    <row r="4026" spans="1:12" ht="11.25" customHeight="1" x14ac:dyDescent="0.15">
      <c r="A4026" s="299"/>
      <c r="B4026" s="304" t="s">
        <v>9</v>
      </c>
      <c r="C4026" s="53">
        <v>2</v>
      </c>
      <c r="D4026" s="53">
        <v>71</v>
      </c>
      <c r="E4026" s="53">
        <v>161</v>
      </c>
      <c r="F4026" s="53">
        <v>1</v>
      </c>
      <c r="G4026" s="54">
        <f t="shared" si="141"/>
        <v>235</v>
      </c>
      <c r="H4026" s="70">
        <f>SUM(C4026:D4026)</f>
        <v>73</v>
      </c>
      <c r="I4026" s="57">
        <f>E4026</f>
        <v>161</v>
      </c>
      <c r="J4026" s="37"/>
      <c r="K4026" s="37"/>
      <c r="L4026" s="37"/>
    </row>
    <row r="4027" spans="1:12" ht="11.25" customHeight="1" x14ac:dyDescent="0.15">
      <c r="A4027" s="299"/>
      <c r="B4027" s="302"/>
      <c r="C4027" s="72">
        <f>C4026/G4026*100</f>
        <v>0.85106382978723405</v>
      </c>
      <c r="D4027" s="72">
        <f>D4026/G4026*100</f>
        <v>30.212765957446809</v>
      </c>
      <c r="E4027" s="72">
        <f>E4026/G4026*100</f>
        <v>68.510638297872333</v>
      </c>
      <c r="F4027" s="73">
        <f>F4026/G4026*100</f>
        <v>0.42553191489361702</v>
      </c>
      <c r="G4027" s="69">
        <f t="shared" si="141"/>
        <v>99.999999999999986</v>
      </c>
      <c r="H4027" s="107">
        <f>H4026/G4026*100</f>
        <v>31.063829787234042</v>
      </c>
      <c r="I4027" s="52">
        <f>I4026/G4026*100</f>
        <v>68.510638297872333</v>
      </c>
      <c r="J4027" s="37"/>
      <c r="K4027" s="37"/>
      <c r="L4027" s="37"/>
    </row>
    <row r="4028" spans="1:12" ht="11.25" customHeight="1" x14ac:dyDescent="0.15">
      <c r="A4028" s="299"/>
      <c r="B4028" s="303" t="s">
        <v>10</v>
      </c>
      <c r="C4028" s="53">
        <v>9</v>
      </c>
      <c r="D4028" s="53">
        <v>85</v>
      </c>
      <c r="E4028" s="53">
        <v>221</v>
      </c>
      <c r="F4028" s="53">
        <v>7</v>
      </c>
      <c r="G4028" s="54">
        <f t="shared" si="141"/>
        <v>322</v>
      </c>
      <c r="H4028" s="70">
        <f>SUM(C4028:D4028)</f>
        <v>94</v>
      </c>
      <c r="I4028" s="57">
        <f>E4028</f>
        <v>221</v>
      </c>
      <c r="J4028" s="37"/>
      <c r="K4028" s="37"/>
      <c r="L4028" s="37"/>
    </row>
    <row r="4029" spans="1:12" ht="11.25" customHeight="1" x14ac:dyDescent="0.15">
      <c r="A4029" s="299"/>
      <c r="B4029" s="303"/>
      <c r="C4029" s="67">
        <f>C4028/G4028*100</f>
        <v>2.7950310559006213</v>
      </c>
      <c r="D4029" s="67">
        <f>D4028/G4028*100</f>
        <v>26.397515527950311</v>
      </c>
      <c r="E4029" s="67">
        <f>E4028/G4028*100</f>
        <v>68.633540372670808</v>
      </c>
      <c r="F4029" s="68">
        <f>F4028/G4028*100</f>
        <v>2.1739130434782608</v>
      </c>
      <c r="G4029" s="69">
        <f t="shared" si="141"/>
        <v>100.00000000000001</v>
      </c>
      <c r="H4029" s="107">
        <f>H4028/G4028*100</f>
        <v>29.19254658385093</v>
      </c>
      <c r="I4029" s="52">
        <f>I4028/G4028*100</f>
        <v>68.633540372670808</v>
      </c>
      <c r="J4029" s="37"/>
      <c r="K4029" s="37"/>
      <c r="L4029" s="37"/>
    </row>
    <row r="4030" spans="1:12" ht="11.25" customHeight="1" x14ac:dyDescent="0.15">
      <c r="A4030" s="299"/>
      <c r="B4030" s="304" t="s">
        <v>11</v>
      </c>
      <c r="C4030" s="53">
        <v>9</v>
      </c>
      <c r="D4030" s="53">
        <v>112</v>
      </c>
      <c r="E4030" s="53">
        <v>244</v>
      </c>
      <c r="F4030" s="53">
        <v>9</v>
      </c>
      <c r="G4030" s="54">
        <f t="shared" si="141"/>
        <v>374</v>
      </c>
      <c r="H4030" s="70">
        <f>SUM(C4030:D4030)</f>
        <v>121</v>
      </c>
      <c r="I4030" s="57">
        <f>E4030</f>
        <v>244</v>
      </c>
      <c r="J4030" s="37"/>
      <c r="K4030" s="37"/>
      <c r="L4030" s="37"/>
    </row>
    <row r="4031" spans="1:12" ht="11.25" customHeight="1" x14ac:dyDescent="0.15">
      <c r="A4031" s="299"/>
      <c r="B4031" s="302"/>
      <c r="C4031" s="72">
        <f>C4030/G4030*100</f>
        <v>2.4064171122994651</v>
      </c>
      <c r="D4031" s="72">
        <f>D4030/G4030*100</f>
        <v>29.946524064171122</v>
      </c>
      <c r="E4031" s="72">
        <f>E4030/G4030*100</f>
        <v>65.240641711229955</v>
      </c>
      <c r="F4031" s="73">
        <f>F4030/G4030*100</f>
        <v>2.4064171122994651</v>
      </c>
      <c r="G4031" s="69">
        <f t="shared" si="141"/>
        <v>100</v>
      </c>
      <c r="H4031" s="107">
        <f>H4030/G4030*100</f>
        <v>32.352941176470587</v>
      </c>
      <c r="I4031" s="52">
        <f>I4030/G4030*100</f>
        <v>65.240641711229955</v>
      </c>
      <c r="J4031" s="37"/>
      <c r="K4031" s="37"/>
      <c r="L4031" s="37"/>
    </row>
    <row r="4032" spans="1:12" ht="11.25" customHeight="1" x14ac:dyDescent="0.15">
      <c r="A4032" s="299"/>
      <c r="B4032" s="303" t="s">
        <v>12</v>
      </c>
      <c r="C4032" s="53">
        <v>8</v>
      </c>
      <c r="D4032" s="53">
        <v>133</v>
      </c>
      <c r="E4032" s="53">
        <v>258</v>
      </c>
      <c r="F4032" s="53">
        <v>13</v>
      </c>
      <c r="G4032" s="54">
        <f t="shared" si="141"/>
        <v>412</v>
      </c>
      <c r="H4032" s="70">
        <f>SUM(C4032:D4032)</f>
        <v>141</v>
      </c>
      <c r="I4032" s="57">
        <f>E4032</f>
        <v>258</v>
      </c>
      <c r="J4032" s="37"/>
      <c r="K4032" s="37"/>
      <c r="L4032" s="37"/>
    </row>
    <row r="4033" spans="1:12" ht="11.25" customHeight="1" x14ac:dyDescent="0.15">
      <c r="A4033" s="299"/>
      <c r="B4033" s="303"/>
      <c r="C4033" s="67">
        <f>C4032/G4032*100</f>
        <v>1.9417475728155338</v>
      </c>
      <c r="D4033" s="67">
        <f>D4032/G4032*100</f>
        <v>32.281553398058257</v>
      </c>
      <c r="E4033" s="67">
        <f>E4032/G4032*100</f>
        <v>62.621359223300978</v>
      </c>
      <c r="F4033" s="68">
        <f>F4032/G4032*100</f>
        <v>3.1553398058252426</v>
      </c>
      <c r="G4033" s="69">
        <f t="shared" si="141"/>
        <v>100</v>
      </c>
      <c r="H4033" s="107">
        <f>H4032/G4032*100</f>
        <v>34.223300970873787</v>
      </c>
      <c r="I4033" s="52">
        <f>I4032/G4032*100</f>
        <v>62.621359223300978</v>
      </c>
      <c r="J4033" s="37"/>
      <c r="K4033" s="37"/>
      <c r="L4033" s="37"/>
    </row>
    <row r="4034" spans="1:12" ht="11.25" customHeight="1" x14ac:dyDescent="0.15">
      <c r="A4034" s="299"/>
      <c r="B4034" s="304" t="s">
        <v>13</v>
      </c>
      <c r="C4034" s="53">
        <v>13</v>
      </c>
      <c r="D4034" s="53">
        <v>134</v>
      </c>
      <c r="E4034" s="53">
        <v>310</v>
      </c>
      <c r="F4034" s="53">
        <v>52</v>
      </c>
      <c r="G4034" s="54">
        <f t="shared" si="141"/>
        <v>509</v>
      </c>
      <c r="H4034" s="70">
        <f>SUM(C4034:D4034)</f>
        <v>147</v>
      </c>
      <c r="I4034" s="57">
        <f>E4034</f>
        <v>310</v>
      </c>
      <c r="J4034" s="37"/>
      <c r="K4034" s="37"/>
      <c r="L4034" s="37"/>
    </row>
    <row r="4035" spans="1:12" ht="11.25" customHeight="1" x14ac:dyDescent="0.15">
      <c r="A4035" s="299"/>
      <c r="B4035" s="302"/>
      <c r="C4035" s="72">
        <f>C4034/G4034*100</f>
        <v>2.5540275049115913</v>
      </c>
      <c r="D4035" s="72">
        <f>D4034/G4034*100</f>
        <v>26.326129666011788</v>
      </c>
      <c r="E4035" s="72">
        <f>E4034/G4034*100</f>
        <v>60.903732809430252</v>
      </c>
      <c r="F4035" s="73">
        <f>F4034/G4034*100</f>
        <v>10.216110019646365</v>
      </c>
      <c r="G4035" s="69">
        <f t="shared" si="141"/>
        <v>100</v>
      </c>
      <c r="H4035" s="107">
        <f>H4034/G4034*100</f>
        <v>28.880157170923383</v>
      </c>
      <c r="I4035" s="52">
        <f>I4034/G4034*100</f>
        <v>60.903732809430252</v>
      </c>
      <c r="J4035" s="37"/>
      <c r="K4035" s="37"/>
      <c r="L4035" s="37"/>
    </row>
    <row r="4036" spans="1:12" ht="11.25" customHeight="1" x14ac:dyDescent="0.15">
      <c r="A4036" s="299"/>
      <c r="B4036" s="303" t="s">
        <v>25</v>
      </c>
      <c r="C4036" s="53">
        <v>0</v>
      </c>
      <c r="D4036" s="53">
        <v>2</v>
      </c>
      <c r="E4036" s="53">
        <v>5</v>
      </c>
      <c r="F4036" s="53">
        <v>15</v>
      </c>
      <c r="G4036" s="54">
        <f t="shared" si="141"/>
        <v>22</v>
      </c>
      <c r="H4036" s="70">
        <f>SUM(C4036:D4036)</f>
        <v>2</v>
      </c>
      <c r="I4036" s="57">
        <f>E4036</f>
        <v>5</v>
      </c>
      <c r="J4036" s="37"/>
      <c r="K4036" s="37"/>
      <c r="L4036" s="37"/>
    </row>
    <row r="4037" spans="1:12" ht="11.25" customHeight="1" thickBot="1" x14ac:dyDescent="0.2">
      <c r="A4037" s="300"/>
      <c r="B4037" s="305"/>
      <c r="C4037" s="96">
        <f>C4036/G4036*100</f>
        <v>0</v>
      </c>
      <c r="D4037" s="96">
        <f>D4036/G4036*100</f>
        <v>9.0909090909090917</v>
      </c>
      <c r="E4037" s="96">
        <f>E4036/G4036*100</f>
        <v>22.727272727272727</v>
      </c>
      <c r="F4037" s="97">
        <f>F4036/G4036*100</f>
        <v>68.181818181818173</v>
      </c>
      <c r="G4037" s="167">
        <f t="shared" si="141"/>
        <v>100</v>
      </c>
      <c r="H4037" s="145">
        <f>H4036/G4036*100</f>
        <v>9.0909090909090917</v>
      </c>
      <c r="I4037" s="74">
        <f>I4036/G4036*100</f>
        <v>22.727272727272727</v>
      </c>
      <c r="J4037" s="37"/>
      <c r="K4037" s="37"/>
      <c r="L4037" s="37"/>
    </row>
    <row r="4038" spans="1:12" ht="11.25" customHeight="1" thickBot="1" x14ac:dyDescent="0.2">
      <c r="A4038" s="306" t="s">
        <v>341</v>
      </c>
      <c r="B4038" s="301" t="s">
        <v>24</v>
      </c>
      <c r="C4038" s="53">
        <v>4</v>
      </c>
      <c r="D4038" s="53">
        <v>90</v>
      </c>
      <c r="E4038" s="53">
        <v>146</v>
      </c>
      <c r="F4038" s="53">
        <v>7</v>
      </c>
      <c r="G4038" s="34">
        <f t="shared" si="141"/>
        <v>247</v>
      </c>
      <c r="H4038" s="35">
        <f>SUM(C4038:D4038)</f>
        <v>94</v>
      </c>
      <c r="I4038" s="36">
        <f>E4038</f>
        <v>146</v>
      </c>
      <c r="J4038" s="37"/>
      <c r="K4038" s="37"/>
      <c r="L4038" s="37"/>
    </row>
    <row r="4039" spans="1:12" ht="11.25" customHeight="1" thickTop="1" thickBot="1" x14ac:dyDescent="0.2">
      <c r="A4039" s="307"/>
      <c r="B4039" s="302"/>
      <c r="C4039" s="72">
        <f>C4038/G4038*100</f>
        <v>1.6194331983805668</v>
      </c>
      <c r="D4039" s="72">
        <f>D4038/G4038*100</f>
        <v>36.43724696356275</v>
      </c>
      <c r="E4039" s="72">
        <f>E4038/G4038*100</f>
        <v>59.109311740890689</v>
      </c>
      <c r="F4039" s="73">
        <f>F4038/G4038*100</f>
        <v>2.834008097165992</v>
      </c>
      <c r="G4039" s="69">
        <f t="shared" si="141"/>
        <v>100</v>
      </c>
      <c r="H4039" s="107">
        <f>H4038/G4038*100</f>
        <v>38.056680161943319</v>
      </c>
      <c r="I4039" s="52">
        <f>I4038/G4038*100</f>
        <v>59.109311740890689</v>
      </c>
      <c r="J4039" s="37"/>
      <c r="K4039" s="37"/>
      <c r="L4039" s="37"/>
    </row>
    <row r="4040" spans="1:12" ht="11.25" customHeight="1" thickTop="1" thickBot="1" x14ac:dyDescent="0.2">
      <c r="A4040" s="307"/>
      <c r="B4040" s="303" t="s">
        <v>3</v>
      </c>
      <c r="C4040" s="53">
        <v>7</v>
      </c>
      <c r="D4040" s="53">
        <v>46</v>
      </c>
      <c r="E4040" s="53">
        <v>93</v>
      </c>
      <c r="F4040" s="53">
        <v>8</v>
      </c>
      <c r="G4040" s="54">
        <f t="shared" si="141"/>
        <v>154</v>
      </c>
      <c r="H4040" s="70">
        <f>SUM(C4040:D4040)</f>
        <v>53</v>
      </c>
      <c r="I4040" s="57">
        <f>E4040</f>
        <v>93</v>
      </c>
      <c r="J4040" s="37"/>
      <c r="K4040" s="37"/>
      <c r="L4040" s="37"/>
    </row>
    <row r="4041" spans="1:12" ht="11.25" customHeight="1" thickTop="1" thickBot="1" x14ac:dyDescent="0.2">
      <c r="A4041" s="307"/>
      <c r="B4041" s="303"/>
      <c r="C4041" s="67">
        <f>C4040/G4040*100</f>
        <v>4.5454545454545459</v>
      </c>
      <c r="D4041" s="67">
        <f>D4040/G4040*100</f>
        <v>29.870129870129869</v>
      </c>
      <c r="E4041" s="67">
        <f>E4040/G4040*100</f>
        <v>60.389610389610397</v>
      </c>
      <c r="F4041" s="68">
        <f>F4040/G4040*100</f>
        <v>5.1948051948051948</v>
      </c>
      <c r="G4041" s="69">
        <f t="shared" si="141"/>
        <v>100.00000000000001</v>
      </c>
      <c r="H4041" s="107">
        <f>H4040/G4040*100</f>
        <v>34.415584415584419</v>
      </c>
      <c r="I4041" s="52">
        <f>I4040/G4040*100</f>
        <v>60.389610389610397</v>
      </c>
      <c r="J4041" s="37"/>
      <c r="K4041" s="37"/>
      <c r="L4041" s="37"/>
    </row>
    <row r="4042" spans="1:12" ht="11.25" customHeight="1" thickTop="1" thickBot="1" x14ac:dyDescent="0.2">
      <c r="A4042" s="307"/>
      <c r="B4042" s="304" t="s">
        <v>14</v>
      </c>
      <c r="C4042" s="53">
        <v>19</v>
      </c>
      <c r="D4042" s="53">
        <v>237</v>
      </c>
      <c r="E4042" s="53">
        <v>556</v>
      </c>
      <c r="F4042" s="53">
        <v>12</v>
      </c>
      <c r="G4042" s="54">
        <f t="shared" si="141"/>
        <v>824</v>
      </c>
      <c r="H4042" s="70">
        <f>SUM(C4042:D4042)</f>
        <v>256</v>
      </c>
      <c r="I4042" s="57">
        <f>E4042</f>
        <v>556</v>
      </c>
      <c r="J4042" s="37"/>
      <c r="K4042" s="37"/>
      <c r="L4042" s="37"/>
    </row>
    <row r="4043" spans="1:12" ht="11.25" customHeight="1" thickTop="1" thickBot="1" x14ac:dyDescent="0.2">
      <c r="A4043" s="307"/>
      <c r="B4043" s="302"/>
      <c r="C4043" s="72">
        <f>C4042/G4042*100</f>
        <v>2.3058252427184467</v>
      </c>
      <c r="D4043" s="72">
        <f>D4042/G4042*100</f>
        <v>28.762135922330096</v>
      </c>
      <c r="E4043" s="72">
        <f>E4042/G4042*100</f>
        <v>67.475728155339809</v>
      </c>
      <c r="F4043" s="73">
        <f>F4042/G4042*100</f>
        <v>1.4563106796116505</v>
      </c>
      <c r="G4043" s="69">
        <f t="shared" si="141"/>
        <v>100</v>
      </c>
      <c r="H4043" s="107">
        <f>H4042/G4042*100</f>
        <v>31.067961165048541</v>
      </c>
      <c r="I4043" s="52">
        <f>I4042/G4042*100</f>
        <v>67.475728155339809</v>
      </c>
      <c r="J4043" s="37"/>
      <c r="K4043" s="37"/>
      <c r="L4043" s="37"/>
    </row>
    <row r="4044" spans="1:12" ht="11.25" customHeight="1" thickTop="1" thickBot="1" x14ac:dyDescent="0.2">
      <c r="A4044" s="307"/>
      <c r="B4044" s="303" t="s">
        <v>15</v>
      </c>
      <c r="C4044" s="53">
        <v>1</v>
      </c>
      <c r="D4044" s="53">
        <v>51</v>
      </c>
      <c r="E4044" s="53">
        <v>140</v>
      </c>
      <c r="F4044" s="53">
        <v>6</v>
      </c>
      <c r="G4044" s="54">
        <f t="shared" si="141"/>
        <v>198</v>
      </c>
      <c r="H4044" s="70">
        <f>SUM(C4044:D4044)</f>
        <v>52</v>
      </c>
      <c r="I4044" s="57">
        <f>E4044</f>
        <v>140</v>
      </c>
      <c r="J4044" s="37"/>
      <c r="K4044" s="37"/>
      <c r="L4044" s="37"/>
    </row>
    <row r="4045" spans="1:12" ht="11.25" customHeight="1" thickTop="1" thickBot="1" x14ac:dyDescent="0.2">
      <c r="A4045" s="307"/>
      <c r="B4045" s="303"/>
      <c r="C4045" s="67">
        <f>C4044/G4044*100</f>
        <v>0.50505050505050508</v>
      </c>
      <c r="D4045" s="67">
        <f>D4044/G4044*100</f>
        <v>25.757575757575758</v>
      </c>
      <c r="E4045" s="67">
        <f>E4044/G4044*100</f>
        <v>70.707070707070713</v>
      </c>
      <c r="F4045" s="68">
        <f>F4044/G4044*100</f>
        <v>3.0303030303030303</v>
      </c>
      <c r="G4045" s="69">
        <f t="shared" si="141"/>
        <v>100</v>
      </c>
      <c r="H4045" s="107">
        <f>H4044/G4044*100</f>
        <v>26.262626262626267</v>
      </c>
      <c r="I4045" s="52">
        <f>I4044/G4044*100</f>
        <v>70.707070707070713</v>
      </c>
      <c r="J4045" s="37"/>
      <c r="K4045" s="37"/>
      <c r="L4045" s="37"/>
    </row>
    <row r="4046" spans="1:12" ht="11.25" customHeight="1" thickTop="1" thickBot="1" x14ac:dyDescent="0.2">
      <c r="A4046" s="307"/>
      <c r="B4046" s="304" t="s">
        <v>26</v>
      </c>
      <c r="C4046" s="53">
        <v>3</v>
      </c>
      <c r="D4046" s="53">
        <v>5</v>
      </c>
      <c r="E4046" s="53">
        <v>61</v>
      </c>
      <c r="F4046" s="53">
        <v>1</v>
      </c>
      <c r="G4046" s="54">
        <f t="shared" si="141"/>
        <v>70</v>
      </c>
      <c r="H4046" s="70">
        <f>SUM(C4046:D4046)</f>
        <v>8</v>
      </c>
      <c r="I4046" s="57">
        <f>E4046</f>
        <v>61</v>
      </c>
      <c r="J4046" s="37"/>
      <c r="K4046" s="37"/>
      <c r="L4046" s="37"/>
    </row>
    <row r="4047" spans="1:12" ht="11.25" customHeight="1" thickTop="1" thickBot="1" x14ac:dyDescent="0.2">
      <c r="A4047" s="307"/>
      <c r="B4047" s="302"/>
      <c r="C4047" s="72">
        <f>C4046/G4046*100</f>
        <v>4.2857142857142856</v>
      </c>
      <c r="D4047" s="72">
        <f>D4046/G4046*100</f>
        <v>7.1428571428571423</v>
      </c>
      <c r="E4047" s="72">
        <f>E4046/G4046*100</f>
        <v>87.142857142857139</v>
      </c>
      <c r="F4047" s="73">
        <f>F4046/G4046*100</f>
        <v>1.4285714285714286</v>
      </c>
      <c r="G4047" s="69">
        <f t="shared" si="141"/>
        <v>100</v>
      </c>
      <c r="H4047" s="107">
        <f>H4046/G4046*100</f>
        <v>11.428571428571429</v>
      </c>
      <c r="I4047" s="52">
        <f>I4046/G4046*100</f>
        <v>87.142857142857139</v>
      </c>
      <c r="J4047" s="37"/>
      <c r="K4047" s="37"/>
      <c r="L4047" s="37"/>
    </row>
    <row r="4048" spans="1:12" ht="11.25" customHeight="1" thickTop="1" thickBot="1" x14ac:dyDescent="0.2">
      <c r="A4048" s="307"/>
      <c r="B4048" s="303" t="s">
        <v>27</v>
      </c>
      <c r="C4048" s="53">
        <v>12</v>
      </c>
      <c r="D4048" s="53">
        <v>106</v>
      </c>
      <c r="E4048" s="53">
        <v>303</v>
      </c>
      <c r="F4048" s="53">
        <v>45</v>
      </c>
      <c r="G4048" s="54">
        <f t="shared" si="141"/>
        <v>466</v>
      </c>
      <c r="H4048" s="70">
        <f>SUM(C4048:D4048)</f>
        <v>118</v>
      </c>
      <c r="I4048" s="57">
        <f>E4048</f>
        <v>303</v>
      </c>
    </row>
    <row r="4049" spans="1:9" ht="11.25" customHeight="1" thickTop="1" thickBot="1" x14ac:dyDescent="0.2">
      <c r="A4049" s="307"/>
      <c r="B4049" s="303"/>
      <c r="C4049" s="67">
        <f>C4048/G4048*100</f>
        <v>2.5751072961373391</v>
      </c>
      <c r="D4049" s="67">
        <f>D4048/G4048*100</f>
        <v>22.746781115879827</v>
      </c>
      <c r="E4049" s="67">
        <f>E4048/G4048*100</f>
        <v>65.021459227467815</v>
      </c>
      <c r="F4049" s="68">
        <f>F4048/G4048*100</f>
        <v>9.6566523605150216</v>
      </c>
      <c r="G4049" s="69">
        <f t="shared" si="141"/>
        <v>100.00000000000001</v>
      </c>
      <c r="H4049" s="107">
        <f>H4048/G4048*100</f>
        <v>25.321888412017167</v>
      </c>
      <c r="I4049" s="52">
        <f>I4048/G4048*100</f>
        <v>65.021459227467815</v>
      </c>
    </row>
    <row r="4050" spans="1:9" ht="11.25" customHeight="1" thickTop="1" thickBot="1" x14ac:dyDescent="0.2">
      <c r="A4050" s="307"/>
      <c r="B4050" s="304" t="s">
        <v>0</v>
      </c>
      <c r="C4050" s="53">
        <v>1</v>
      </c>
      <c r="D4050" s="53">
        <v>28</v>
      </c>
      <c r="E4050" s="53">
        <v>68</v>
      </c>
      <c r="F4050" s="53">
        <v>4</v>
      </c>
      <c r="G4050" s="54">
        <f t="shared" si="141"/>
        <v>101</v>
      </c>
      <c r="H4050" s="70">
        <f>SUM(C4050:D4050)</f>
        <v>29</v>
      </c>
      <c r="I4050" s="57">
        <f>E4050</f>
        <v>68</v>
      </c>
    </row>
    <row r="4051" spans="1:9" ht="11.25" customHeight="1" thickTop="1" thickBot="1" x14ac:dyDescent="0.2">
      <c r="A4051" s="307"/>
      <c r="B4051" s="302"/>
      <c r="C4051" s="72">
        <f>C4050/G4050*100</f>
        <v>0.99009900990099009</v>
      </c>
      <c r="D4051" s="72">
        <f>D4050/G4050*100</f>
        <v>27.722772277227726</v>
      </c>
      <c r="E4051" s="72">
        <f>E4050/G4050*100</f>
        <v>67.32673267326733</v>
      </c>
      <c r="F4051" s="73">
        <f>F4050/G4050*100</f>
        <v>3.9603960396039604</v>
      </c>
      <c r="G4051" s="69">
        <f t="shared" si="141"/>
        <v>100.00000000000001</v>
      </c>
      <c r="H4051" s="107">
        <f>H4050/G4050*100</f>
        <v>28.71287128712871</v>
      </c>
      <c r="I4051" s="52">
        <f>I4050/G4050*100</f>
        <v>67.32673267326733</v>
      </c>
    </row>
    <row r="4052" spans="1:9" ht="11.25" customHeight="1" thickTop="1" thickBot="1" x14ac:dyDescent="0.2">
      <c r="A4052" s="307"/>
      <c r="B4052" s="303" t="s">
        <v>25</v>
      </c>
      <c r="C4052" s="53">
        <v>1</v>
      </c>
      <c r="D4052" s="53">
        <v>6</v>
      </c>
      <c r="E4052" s="53">
        <v>16</v>
      </c>
      <c r="F4052" s="53">
        <v>19</v>
      </c>
      <c r="G4052" s="54">
        <f t="shared" si="141"/>
        <v>42</v>
      </c>
      <c r="H4052" s="70">
        <f>SUM(C4052:D4052)</f>
        <v>7</v>
      </c>
      <c r="I4052" s="57">
        <f>E4052</f>
        <v>16</v>
      </c>
    </row>
    <row r="4053" spans="1:9" ht="11.25" customHeight="1" thickTop="1" thickBot="1" x14ac:dyDescent="0.2">
      <c r="A4053" s="308"/>
      <c r="B4053" s="305"/>
      <c r="C4053" s="96">
        <f>C4052/G4052*100</f>
        <v>2.3809523809523809</v>
      </c>
      <c r="D4053" s="96">
        <f>D4052/G4052*100</f>
        <v>14.285714285714285</v>
      </c>
      <c r="E4053" s="96">
        <f>E4052/G4052*100</f>
        <v>38.095238095238095</v>
      </c>
      <c r="F4053" s="97">
        <f>F4052/G4052*100</f>
        <v>45.238095238095241</v>
      </c>
      <c r="G4053" s="167">
        <f t="shared" si="141"/>
        <v>100</v>
      </c>
      <c r="H4053" s="145">
        <f>H4052/G4052*100</f>
        <v>16.666666666666664</v>
      </c>
      <c r="I4053" s="74">
        <f>I4052/G4052*100</f>
        <v>38.095238095238095</v>
      </c>
    </row>
    <row r="4054" spans="1:9" ht="11.25" customHeight="1" x14ac:dyDescent="0.15">
      <c r="A4054" s="298" t="s">
        <v>22</v>
      </c>
      <c r="B4054" s="301" t="s">
        <v>28</v>
      </c>
      <c r="C4054" s="53">
        <v>7</v>
      </c>
      <c r="D4054" s="53">
        <v>52</v>
      </c>
      <c r="E4054" s="53">
        <v>161</v>
      </c>
      <c r="F4054" s="53">
        <v>15</v>
      </c>
      <c r="G4054" s="34">
        <f t="shared" si="141"/>
        <v>235</v>
      </c>
      <c r="H4054" s="35">
        <f>SUM(C4054:D4054)</f>
        <v>59</v>
      </c>
      <c r="I4054" s="36">
        <f>E4054</f>
        <v>161</v>
      </c>
    </row>
    <row r="4055" spans="1:9" ht="11.25" customHeight="1" x14ac:dyDescent="0.15">
      <c r="A4055" s="299"/>
      <c r="B4055" s="302"/>
      <c r="C4055" s="72">
        <f>C4054/G4054*100</f>
        <v>2.9787234042553195</v>
      </c>
      <c r="D4055" s="72">
        <f>D4054/G4054*100</f>
        <v>22.127659574468083</v>
      </c>
      <c r="E4055" s="72">
        <f>E4054/G4054*100</f>
        <v>68.510638297872333</v>
      </c>
      <c r="F4055" s="73">
        <f>F4054/G4054*100</f>
        <v>6.3829787234042552</v>
      </c>
      <c r="G4055" s="69">
        <f t="shared" si="141"/>
        <v>99.999999999999986</v>
      </c>
      <c r="H4055" s="107">
        <f>H4054/G4054*100</f>
        <v>25.106382978723403</v>
      </c>
      <c r="I4055" s="52">
        <f>I4054/G4054*100</f>
        <v>68.510638297872333</v>
      </c>
    </row>
    <row r="4056" spans="1:9" ht="11.25" customHeight="1" x14ac:dyDescent="0.15">
      <c r="A4056" s="299"/>
      <c r="B4056" s="303" t="s">
        <v>29</v>
      </c>
      <c r="C4056" s="53">
        <v>13</v>
      </c>
      <c r="D4056" s="53">
        <v>113</v>
      </c>
      <c r="E4056" s="53">
        <v>193</v>
      </c>
      <c r="F4056" s="53">
        <v>18</v>
      </c>
      <c r="G4056" s="54">
        <f t="shared" si="141"/>
        <v>337</v>
      </c>
      <c r="H4056" s="70">
        <f>SUM(C4056:D4056)</f>
        <v>126</v>
      </c>
      <c r="I4056" s="57">
        <f>E4056</f>
        <v>193</v>
      </c>
    </row>
    <row r="4057" spans="1:9" ht="11.25" customHeight="1" x14ac:dyDescent="0.15">
      <c r="A4057" s="299"/>
      <c r="B4057" s="303"/>
      <c r="C4057" s="67">
        <f>C4056/G4056*100</f>
        <v>3.857566765578635</v>
      </c>
      <c r="D4057" s="67">
        <f>D4056/G4056*100</f>
        <v>33.531157270029674</v>
      </c>
      <c r="E4057" s="67">
        <f>E4056/G4056*100</f>
        <v>57.270029673590507</v>
      </c>
      <c r="F4057" s="68">
        <f>F4056/G4056*100</f>
        <v>5.3412462908011866</v>
      </c>
      <c r="G4057" s="69">
        <f t="shared" si="141"/>
        <v>99.999999999999986</v>
      </c>
      <c r="H4057" s="107">
        <f>H4056/G4056*100</f>
        <v>37.388724035608305</v>
      </c>
      <c r="I4057" s="52">
        <f>I4056/G4056*100</f>
        <v>57.270029673590507</v>
      </c>
    </row>
    <row r="4058" spans="1:9" ht="11.25" customHeight="1" x14ac:dyDescent="0.15">
      <c r="A4058" s="299"/>
      <c r="B4058" s="304" t="s">
        <v>30</v>
      </c>
      <c r="C4058" s="53">
        <v>17</v>
      </c>
      <c r="D4058" s="53">
        <v>249</v>
      </c>
      <c r="E4058" s="53">
        <v>660</v>
      </c>
      <c r="F4058" s="53">
        <v>33</v>
      </c>
      <c r="G4058" s="54">
        <f t="shared" si="141"/>
        <v>959</v>
      </c>
      <c r="H4058" s="70">
        <f>SUM(C4058:D4058)</f>
        <v>266</v>
      </c>
      <c r="I4058" s="57">
        <f>E4058</f>
        <v>660</v>
      </c>
    </row>
    <row r="4059" spans="1:9" ht="11.25" customHeight="1" x14ac:dyDescent="0.15">
      <c r="A4059" s="299"/>
      <c r="B4059" s="302"/>
      <c r="C4059" s="72">
        <f>C4058/G4058*100</f>
        <v>1.7726798748696557</v>
      </c>
      <c r="D4059" s="72">
        <f>D4058/G4058*100</f>
        <v>25.964546402502609</v>
      </c>
      <c r="E4059" s="72">
        <f>E4058/G4058*100</f>
        <v>68.821689259645467</v>
      </c>
      <c r="F4059" s="73">
        <f>F4058/G4058*100</f>
        <v>3.441084462982273</v>
      </c>
      <c r="G4059" s="69">
        <f t="shared" si="141"/>
        <v>100</v>
      </c>
      <c r="H4059" s="107">
        <f>H4058/G4058*100</f>
        <v>27.737226277372262</v>
      </c>
      <c r="I4059" s="52">
        <f>I4058/G4058*100</f>
        <v>68.821689259645467</v>
      </c>
    </row>
    <row r="4060" spans="1:9" ht="11.25" customHeight="1" x14ac:dyDescent="0.15">
      <c r="A4060" s="299"/>
      <c r="B4060" s="303" t="s">
        <v>31</v>
      </c>
      <c r="C4060" s="53">
        <v>8</v>
      </c>
      <c r="D4060" s="53">
        <v>119</v>
      </c>
      <c r="E4060" s="53">
        <v>259</v>
      </c>
      <c r="F4060" s="53">
        <v>11</v>
      </c>
      <c r="G4060" s="54">
        <f t="shared" si="141"/>
        <v>397</v>
      </c>
      <c r="H4060" s="70">
        <f>SUM(C4060:D4060)</f>
        <v>127</v>
      </c>
      <c r="I4060" s="57">
        <f>E4060</f>
        <v>259</v>
      </c>
    </row>
    <row r="4061" spans="1:9" ht="11.25" customHeight="1" x14ac:dyDescent="0.15">
      <c r="A4061" s="299"/>
      <c r="B4061" s="303"/>
      <c r="C4061" s="67">
        <f>C4060/G4060*100</f>
        <v>2.0151133501259446</v>
      </c>
      <c r="D4061" s="67">
        <f>D4060/G4060*100</f>
        <v>29.974811083123427</v>
      </c>
      <c r="E4061" s="67">
        <f>E4060/G4060*100</f>
        <v>65.239294710327457</v>
      </c>
      <c r="F4061" s="68">
        <f>F4060/G4060*100</f>
        <v>2.770780856423174</v>
      </c>
      <c r="G4061" s="69">
        <f t="shared" si="141"/>
        <v>100</v>
      </c>
      <c r="H4061" s="107">
        <f>H4060/G4060*100</f>
        <v>31.989924433249371</v>
      </c>
      <c r="I4061" s="52">
        <f>I4060/G4060*100</f>
        <v>65.239294710327457</v>
      </c>
    </row>
    <row r="4062" spans="1:9" ht="11.25" customHeight="1" x14ac:dyDescent="0.15">
      <c r="A4062" s="299"/>
      <c r="B4062" s="304" t="s">
        <v>58</v>
      </c>
      <c r="C4062" s="53">
        <v>3</v>
      </c>
      <c r="D4062" s="53">
        <v>33</v>
      </c>
      <c r="E4062" s="53">
        <v>95</v>
      </c>
      <c r="F4062" s="53">
        <v>3</v>
      </c>
      <c r="G4062" s="54">
        <f t="shared" si="141"/>
        <v>134</v>
      </c>
      <c r="H4062" s="264">
        <f>SUM(C4062:D4062)</f>
        <v>36</v>
      </c>
      <c r="I4062" s="57">
        <f>E4062</f>
        <v>95</v>
      </c>
    </row>
    <row r="4063" spans="1:9" ht="11.25" customHeight="1" x14ac:dyDescent="0.15">
      <c r="A4063" s="299"/>
      <c r="B4063" s="302"/>
      <c r="C4063" s="72">
        <f>C4062/G4062*100</f>
        <v>2.2388059701492535</v>
      </c>
      <c r="D4063" s="72">
        <f>D4062/G4062*100</f>
        <v>24.626865671641792</v>
      </c>
      <c r="E4063" s="72">
        <f>E4062/G4062*100</f>
        <v>70.895522388059703</v>
      </c>
      <c r="F4063" s="73">
        <f>F4062/G4062*100</f>
        <v>2.2388059701492535</v>
      </c>
      <c r="G4063" s="69">
        <f t="shared" si="141"/>
        <v>100</v>
      </c>
      <c r="H4063" s="107">
        <f>H4062/G4062*100</f>
        <v>26.865671641791046</v>
      </c>
      <c r="I4063" s="52">
        <f>I4062/G4062*100</f>
        <v>70.895522388059703</v>
      </c>
    </row>
    <row r="4064" spans="1:9" ht="11.25" customHeight="1" x14ac:dyDescent="0.15">
      <c r="A4064" s="299"/>
      <c r="B4064" s="303" t="s">
        <v>25</v>
      </c>
      <c r="C4064" s="53">
        <v>0</v>
      </c>
      <c r="D4064" s="53">
        <v>3</v>
      </c>
      <c r="E4064" s="53">
        <v>15</v>
      </c>
      <c r="F4064" s="53">
        <v>22</v>
      </c>
      <c r="G4064" s="54">
        <f t="shared" si="141"/>
        <v>40</v>
      </c>
      <c r="H4064" s="70">
        <f>SUM(C4064:D4064)</f>
        <v>3</v>
      </c>
      <c r="I4064" s="57">
        <f>E4064</f>
        <v>15</v>
      </c>
    </row>
    <row r="4065" spans="1:13" ht="11.25" customHeight="1" thickBot="1" x14ac:dyDescent="0.2">
      <c r="A4065" s="300"/>
      <c r="B4065" s="305"/>
      <c r="C4065" s="96">
        <f>C4064/G4064*100</f>
        <v>0</v>
      </c>
      <c r="D4065" s="96">
        <f>D4064/G4064*100</f>
        <v>7.5</v>
      </c>
      <c r="E4065" s="96">
        <f>E4064/G4064*100</f>
        <v>37.5</v>
      </c>
      <c r="F4065" s="97">
        <f>F4064/G4064*100</f>
        <v>55.000000000000007</v>
      </c>
      <c r="G4065" s="167">
        <f t="shared" si="141"/>
        <v>100</v>
      </c>
      <c r="H4065" s="145">
        <f>H4064/G4064*100</f>
        <v>7.5</v>
      </c>
      <c r="I4065" s="74">
        <f>I4064/G4064*100</f>
        <v>37.5</v>
      </c>
    </row>
    <row r="4069" spans="1:13" x14ac:dyDescent="0.15">
      <c r="A4069" s="115"/>
      <c r="B4069" s="116"/>
      <c r="C4069" s="234"/>
      <c r="D4069" s="234"/>
      <c r="E4069" s="234"/>
      <c r="F4069" s="234"/>
      <c r="G4069" s="234"/>
      <c r="H4069" s="234"/>
      <c r="I4069" s="139"/>
      <c r="J4069" s="139"/>
      <c r="K4069" s="139"/>
      <c r="L4069" s="139"/>
    </row>
    <row r="4070" spans="1:13" x14ac:dyDescent="0.15">
      <c r="A4070" s="115"/>
      <c r="B4070" s="116"/>
      <c r="C4070" s="234"/>
      <c r="D4070" s="234"/>
      <c r="E4070" s="234"/>
      <c r="F4070" s="234"/>
      <c r="G4070" s="234"/>
      <c r="H4070" s="234"/>
      <c r="I4070" s="139"/>
      <c r="J4070" s="139"/>
      <c r="K4070" s="139"/>
      <c r="L4070" s="139"/>
    </row>
    <row r="4071" spans="1:13" ht="30" customHeight="1" thickBot="1" x14ac:dyDescent="0.2">
      <c r="A4071" s="309" t="s">
        <v>116</v>
      </c>
      <c r="B4071" s="309"/>
      <c r="C4071" s="309"/>
      <c r="D4071" s="309"/>
      <c r="E4071" s="309"/>
      <c r="F4071" s="309"/>
      <c r="G4071" s="309"/>
      <c r="H4071" s="309"/>
      <c r="I4071" s="309"/>
      <c r="J4071" s="309"/>
      <c r="K4071" s="309"/>
      <c r="L4071" s="309"/>
    </row>
    <row r="4072" spans="1:13" ht="3" customHeight="1" x14ac:dyDescent="0.15">
      <c r="A4072" s="310" t="s">
        <v>173</v>
      </c>
      <c r="B4072" s="311"/>
      <c r="C4072" s="5"/>
      <c r="D4072" s="5"/>
      <c r="E4072" s="5"/>
      <c r="F4072" s="6"/>
      <c r="G4072" s="209"/>
      <c r="H4072" s="265"/>
      <c r="I4072" s="266"/>
      <c r="J4072" s="267"/>
      <c r="K4072" s="2"/>
      <c r="L4072" s="2"/>
    </row>
    <row r="4073" spans="1:13" ht="9.75" customHeight="1" x14ac:dyDescent="0.15">
      <c r="A4073" s="312"/>
      <c r="B4073" s="313"/>
      <c r="C4073" s="10">
        <v>1</v>
      </c>
      <c r="D4073" s="10">
        <v>2</v>
      </c>
      <c r="E4073" s="10">
        <v>3</v>
      </c>
      <c r="F4073" s="10">
        <v>4</v>
      </c>
      <c r="G4073" s="325" t="s">
        <v>174</v>
      </c>
      <c r="H4073" s="268"/>
      <c r="I4073" s="266"/>
      <c r="J4073" s="269"/>
      <c r="K4073" s="2"/>
      <c r="L4073" s="2"/>
      <c r="M4073" s="2"/>
    </row>
    <row r="4074" spans="1:13" ht="2.25" customHeight="1" x14ac:dyDescent="0.15">
      <c r="A4074" s="312"/>
      <c r="B4074" s="313"/>
      <c r="C4074" s="10"/>
      <c r="D4074" s="10"/>
      <c r="E4074" s="10"/>
      <c r="F4074" s="10"/>
      <c r="G4074" s="325"/>
      <c r="H4074" s="268"/>
      <c r="I4074" s="266"/>
      <c r="J4074" s="269"/>
      <c r="K4074" s="2"/>
      <c r="L4074" s="2"/>
      <c r="M4074" s="2"/>
    </row>
    <row r="4075" spans="1:13" ht="2.25" customHeight="1" x14ac:dyDescent="0.15">
      <c r="A4075" s="312"/>
      <c r="B4075" s="313"/>
      <c r="C4075" s="14"/>
      <c r="D4075" s="14"/>
      <c r="E4075" s="14"/>
      <c r="F4075" s="14"/>
      <c r="G4075" s="325"/>
      <c r="H4075" s="270"/>
      <c r="I4075" s="271"/>
      <c r="J4075" s="272"/>
      <c r="K4075" s="2"/>
      <c r="L4075" s="2"/>
      <c r="M4075" s="2"/>
    </row>
    <row r="4076" spans="1:13" ht="60" customHeight="1" x14ac:dyDescent="0.15">
      <c r="A4076" s="316" t="s">
        <v>35</v>
      </c>
      <c r="B4076" s="317"/>
      <c r="C4076" s="295" t="s">
        <v>342</v>
      </c>
      <c r="D4076" s="295" t="s">
        <v>343</v>
      </c>
      <c r="E4076" s="295" t="s">
        <v>117</v>
      </c>
      <c r="F4076" s="295" t="s">
        <v>80</v>
      </c>
      <c r="G4076" s="326"/>
      <c r="H4076" s="270" t="s">
        <v>5</v>
      </c>
      <c r="I4076" s="273"/>
      <c r="J4076" s="115"/>
      <c r="K4076" s="24"/>
      <c r="L4076" s="24"/>
      <c r="M4076" s="24"/>
    </row>
    <row r="4077" spans="1:13" ht="2.25" customHeight="1" thickBot="1" x14ac:dyDescent="0.2">
      <c r="A4077" s="173"/>
      <c r="B4077" s="174"/>
      <c r="C4077" s="175"/>
      <c r="D4077" s="176"/>
      <c r="E4077" s="175"/>
      <c r="F4077" s="175"/>
      <c r="G4077" s="188"/>
      <c r="H4077" s="223"/>
      <c r="I4077" s="271"/>
      <c r="J4077" s="272"/>
      <c r="K4077" s="24"/>
      <c r="L4077" s="24"/>
      <c r="M4077" s="24"/>
    </row>
    <row r="4078" spans="1:13" ht="11.25" customHeight="1" x14ac:dyDescent="0.15">
      <c r="A4078" s="318" t="s">
        <v>23</v>
      </c>
      <c r="B4078" s="319"/>
      <c r="C4078" s="33">
        <f>C4080+C4082+C4084+C4086+C4088</f>
        <v>1413</v>
      </c>
      <c r="D4078" s="33">
        <f>D4080+D4082+D4084+D4086+D4088</f>
        <v>142</v>
      </c>
      <c r="E4078" s="33">
        <f>E4080+E4082+E4084+E4086+E4088</f>
        <v>39</v>
      </c>
      <c r="F4078" s="33">
        <f>F4080+F4082+F4084+F4086+F4088</f>
        <v>433</v>
      </c>
      <c r="G4078" s="190">
        <f>G4080+G4082+G4084+G4086+G4088</f>
        <v>75</v>
      </c>
      <c r="H4078" s="274">
        <f>SUM(C4078:G4078)</f>
        <v>2102</v>
      </c>
      <c r="I4078" s="275"/>
      <c r="J4078" s="276"/>
      <c r="K4078" s="37"/>
      <c r="L4078" s="37"/>
      <c r="M4078" s="37"/>
    </row>
    <row r="4079" spans="1:13" ht="11.25" customHeight="1" thickBot="1" x14ac:dyDescent="0.2">
      <c r="A4079" s="320"/>
      <c r="B4079" s="321"/>
      <c r="C4079" s="142">
        <f>C4078/H4078*100</f>
        <v>67.221693625118945</v>
      </c>
      <c r="D4079" s="142">
        <f>D4078/H4078*100</f>
        <v>6.7554709800190293</v>
      </c>
      <c r="E4079" s="142">
        <f>E4078/H4078*100</f>
        <v>1.8553758325404377</v>
      </c>
      <c r="F4079" s="142">
        <f>F4078/H4078*100</f>
        <v>20.599429115128448</v>
      </c>
      <c r="G4079" s="181">
        <f>G4078/H4078*100</f>
        <v>3.5680304471931499</v>
      </c>
      <c r="H4079" s="277">
        <f t="shared" ref="H4079:H4087" si="142">SUM(C4079:G4079)</f>
        <v>100</v>
      </c>
      <c r="I4079" s="278"/>
      <c r="J4079" s="117"/>
      <c r="K4079" s="37"/>
      <c r="L4079" s="37"/>
      <c r="M4079" s="37"/>
    </row>
    <row r="4080" spans="1:13" ht="11.25" customHeight="1" x14ac:dyDescent="0.15">
      <c r="A4080" s="298" t="s">
        <v>128</v>
      </c>
      <c r="B4080" s="301" t="s">
        <v>20</v>
      </c>
      <c r="C4080" s="53">
        <v>949</v>
      </c>
      <c r="D4080" s="53">
        <v>109</v>
      </c>
      <c r="E4080" s="53">
        <v>35</v>
      </c>
      <c r="F4080" s="214">
        <v>264</v>
      </c>
      <c r="G4080" s="53">
        <v>44</v>
      </c>
      <c r="H4080" s="274">
        <f t="shared" si="142"/>
        <v>1401</v>
      </c>
      <c r="I4080" s="275"/>
      <c r="J4080" s="276"/>
      <c r="K4080" s="37"/>
      <c r="L4080" s="37"/>
      <c r="M4080" s="37"/>
    </row>
    <row r="4081" spans="1:13" ht="11.25" customHeight="1" x14ac:dyDescent="0.15">
      <c r="A4081" s="299"/>
      <c r="B4081" s="302"/>
      <c r="C4081" s="72">
        <f>C4080/H4080*100</f>
        <v>67.737330478229836</v>
      </c>
      <c r="D4081" s="72">
        <f>D4080/H4080*100</f>
        <v>7.7801570306923624</v>
      </c>
      <c r="E4081" s="72">
        <f>E4080/H4080*100</f>
        <v>2.4982155603140614</v>
      </c>
      <c r="F4081" s="72">
        <f>F4080/H4080*100</f>
        <v>18.843683083511777</v>
      </c>
      <c r="G4081" s="73">
        <f>G4080/H4080*100</f>
        <v>3.1406138472519629</v>
      </c>
      <c r="H4081" s="279">
        <f t="shared" si="142"/>
        <v>100</v>
      </c>
      <c r="I4081" s="278"/>
      <c r="J4081" s="117"/>
      <c r="K4081" s="37"/>
      <c r="L4081" s="37"/>
      <c r="M4081" s="37"/>
    </row>
    <row r="4082" spans="1:13" ht="11.25" customHeight="1" x14ac:dyDescent="0.15">
      <c r="A4082" s="299"/>
      <c r="B4082" s="303" t="s">
        <v>21</v>
      </c>
      <c r="C4082" s="53">
        <v>326</v>
      </c>
      <c r="D4082" s="53">
        <v>22</v>
      </c>
      <c r="E4082" s="53">
        <v>0</v>
      </c>
      <c r="F4082" s="214">
        <v>116</v>
      </c>
      <c r="G4082" s="53">
        <v>18</v>
      </c>
      <c r="H4082" s="280">
        <f t="shared" si="142"/>
        <v>482</v>
      </c>
      <c r="I4082" s="275"/>
      <c r="J4082" s="276"/>
      <c r="K4082" s="37"/>
      <c r="L4082" s="37"/>
      <c r="M4082" s="37"/>
    </row>
    <row r="4083" spans="1:13" ht="11.25" customHeight="1" x14ac:dyDescent="0.15">
      <c r="A4083" s="299"/>
      <c r="B4083" s="303"/>
      <c r="C4083" s="67">
        <f>C4082/H4082*100</f>
        <v>67.634854771784234</v>
      </c>
      <c r="D4083" s="67">
        <f>D4082/H4082*100</f>
        <v>4.5643153526970952</v>
      </c>
      <c r="E4083" s="67">
        <f>E4082/H4082*100</f>
        <v>0</v>
      </c>
      <c r="F4083" s="67">
        <f>F4082/H4082*100</f>
        <v>24.066390041493776</v>
      </c>
      <c r="G4083" s="68">
        <f>G4082/H4082*100</f>
        <v>3.7344398340248963</v>
      </c>
      <c r="H4083" s="279">
        <f t="shared" si="142"/>
        <v>100</v>
      </c>
      <c r="I4083" s="278"/>
      <c r="J4083" s="117"/>
      <c r="K4083" s="37"/>
      <c r="L4083" s="37"/>
      <c r="M4083" s="37"/>
    </row>
    <row r="4084" spans="1:13" ht="11.25" customHeight="1" x14ac:dyDescent="0.15">
      <c r="A4084" s="299"/>
      <c r="B4084" s="304" t="s">
        <v>142</v>
      </c>
      <c r="C4084" s="53">
        <v>100</v>
      </c>
      <c r="D4084" s="53">
        <v>6</v>
      </c>
      <c r="E4084" s="53">
        <v>4</v>
      </c>
      <c r="F4084" s="214">
        <v>44</v>
      </c>
      <c r="G4084" s="53">
        <v>9</v>
      </c>
      <c r="H4084" s="280">
        <f t="shared" si="142"/>
        <v>163</v>
      </c>
      <c r="I4084" s="275"/>
      <c r="J4084" s="276"/>
      <c r="K4084" s="37"/>
      <c r="L4084" s="37"/>
      <c r="M4084" s="37"/>
    </row>
    <row r="4085" spans="1:13" ht="11.25" customHeight="1" x14ac:dyDescent="0.15">
      <c r="A4085" s="299"/>
      <c r="B4085" s="302"/>
      <c r="C4085" s="72">
        <f>C4084/H4084*100</f>
        <v>61.349693251533743</v>
      </c>
      <c r="D4085" s="72">
        <f>D4084/H4084*100</f>
        <v>3.6809815950920246</v>
      </c>
      <c r="E4085" s="72">
        <f>E4084/H4084*100</f>
        <v>2.4539877300613497</v>
      </c>
      <c r="F4085" s="72">
        <f>F4084/H4084*100</f>
        <v>26.993865030674847</v>
      </c>
      <c r="G4085" s="73">
        <f>G4084/H4084*100</f>
        <v>5.5214723926380369</v>
      </c>
      <c r="H4085" s="279">
        <f t="shared" si="142"/>
        <v>100</v>
      </c>
      <c r="I4085" s="278"/>
      <c r="J4085" s="117"/>
      <c r="K4085" s="37"/>
      <c r="L4085" s="37"/>
      <c r="M4085" s="37"/>
    </row>
    <row r="4086" spans="1:13" ht="11.25" customHeight="1" x14ac:dyDescent="0.15">
      <c r="A4086" s="299"/>
      <c r="B4086" s="303" t="s">
        <v>143</v>
      </c>
      <c r="C4086" s="53">
        <v>38</v>
      </c>
      <c r="D4086" s="53">
        <v>5</v>
      </c>
      <c r="E4086" s="53">
        <v>0</v>
      </c>
      <c r="F4086" s="214">
        <v>9</v>
      </c>
      <c r="G4086" s="53">
        <v>4</v>
      </c>
      <c r="H4086" s="280">
        <f t="shared" si="142"/>
        <v>56</v>
      </c>
      <c r="I4086" s="275"/>
      <c r="J4086" s="276"/>
      <c r="K4086" s="37"/>
      <c r="L4086" s="37"/>
      <c r="M4086" s="37"/>
    </row>
    <row r="4087" spans="1:13" ht="11.25" customHeight="1" thickBot="1" x14ac:dyDescent="0.2">
      <c r="A4087" s="299"/>
      <c r="B4087" s="303"/>
      <c r="C4087" s="131">
        <f>C4086/H4086*100</f>
        <v>67.857142857142861</v>
      </c>
      <c r="D4087" s="131">
        <f>D4086/H4086*100</f>
        <v>8.9285714285714288</v>
      </c>
      <c r="E4087" s="131">
        <f>E4086/H4086*100</f>
        <v>0</v>
      </c>
      <c r="F4087" s="131">
        <f>F4086/H4086*100</f>
        <v>16.071428571428573</v>
      </c>
      <c r="G4087" s="196">
        <f>G4086/H4086*100</f>
        <v>7.1428571428571423</v>
      </c>
      <c r="H4087" s="281">
        <f t="shared" si="142"/>
        <v>100</v>
      </c>
      <c r="I4087" s="278"/>
      <c r="J4087" s="117"/>
      <c r="K4087" s="37"/>
      <c r="L4087" s="37"/>
      <c r="M4087" s="37"/>
    </row>
    <row r="4088" spans="1:13" ht="11.25" hidden="1" customHeight="1" x14ac:dyDescent="0.15">
      <c r="A4088" s="299"/>
      <c r="B4088" s="304" t="s">
        <v>144</v>
      </c>
      <c r="C4088" s="75">
        <v>0</v>
      </c>
      <c r="D4088" s="75">
        <v>0</v>
      </c>
      <c r="E4088" s="75">
        <v>0</v>
      </c>
      <c r="F4088" s="75">
        <v>0</v>
      </c>
      <c r="G4088" s="76">
        <v>0</v>
      </c>
      <c r="H4088" s="282">
        <v>0</v>
      </c>
      <c r="I4088" s="283"/>
      <c r="J4088" s="284"/>
      <c r="K4088" s="37"/>
      <c r="L4088" s="37"/>
      <c r="M4088" s="37"/>
    </row>
    <row r="4089" spans="1:13" ht="11.25" hidden="1" customHeight="1" x14ac:dyDescent="0.15">
      <c r="A4089" s="300"/>
      <c r="B4089" s="305"/>
      <c r="C4089" s="134" t="s">
        <v>84</v>
      </c>
      <c r="D4089" s="134" t="s">
        <v>84</v>
      </c>
      <c r="E4089" s="134" t="s">
        <v>84</v>
      </c>
      <c r="F4089" s="134" t="s">
        <v>84</v>
      </c>
      <c r="G4089" s="182" t="s">
        <v>84</v>
      </c>
      <c r="H4089" s="285" t="s">
        <v>84</v>
      </c>
      <c r="I4089" s="286"/>
      <c r="J4089" s="287"/>
      <c r="K4089" s="37"/>
      <c r="L4089" s="37"/>
      <c r="M4089" s="37"/>
    </row>
    <row r="4090" spans="1:13" ht="11.25" customHeight="1" x14ac:dyDescent="0.15">
      <c r="A4090" s="298" t="s">
        <v>146</v>
      </c>
      <c r="B4090" s="301" t="s">
        <v>1</v>
      </c>
      <c r="C4090" s="53">
        <v>585</v>
      </c>
      <c r="D4090" s="53">
        <v>58</v>
      </c>
      <c r="E4090" s="53">
        <v>13</v>
      </c>
      <c r="F4090" s="214">
        <v>184</v>
      </c>
      <c r="G4090" s="53">
        <v>25</v>
      </c>
      <c r="H4090" s="274">
        <f t="shared" ref="H4090:H4139" si="143">SUM(C4090:G4090)</f>
        <v>865</v>
      </c>
      <c r="I4090" s="275"/>
      <c r="J4090" s="276"/>
      <c r="K4090" s="37"/>
      <c r="L4090" s="37"/>
      <c r="M4090" s="37"/>
    </row>
    <row r="4091" spans="1:13" ht="11.25" customHeight="1" x14ac:dyDescent="0.15">
      <c r="A4091" s="299"/>
      <c r="B4091" s="303"/>
      <c r="C4091" s="67">
        <f>C4090/H4090*100</f>
        <v>67.630057803468219</v>
      </c>
      <c r="D4091" s="67">
        <f>D4090/H4090*100</f>
        <v>6.7052023121387281</v>
      </c>
      <c r="E4091" s="67">
        <f>E4090/H4090*100</f>
        <v>1.5028901734104045</v>
      </c>
      <c r="F4091" s="67">
        <f>F4090/H4090*100</f>
        <v>21.271676300578036</v>
      </c>
      <c r="G4091" s="68">
        <f>G4090/H4090*100</f>
        <v>2.8901734104046244</v>
      </c>
      <c r="H4091" s="279">
        <f t="shared" si="143"/>
        <v>100.00000000000001</v>
      </c>
      <c r="I4091" s="278"/>
      <c r="J4091" s="117"/>
      <c r="K4091" s="37"/>
      <c r="L4091" s="37"/>
      <c r="M4091" s="37"/>
    </row>
    <row r="4092" spans="1:13" ht="11.25" customHeight="1" x14ac:dyDescent="0.15">
      <c r="A4092" s="299"/>
      <c r="B4092" s="304" t="s">
        <v>2</v>
      </c>
      <c r="C4092" s="53">
        <v>823</v>
      </c>
      <c r="D4092" s="53">
        <v>83</v>
      </c>
      <c r="E4092" s="53">
        <v>26</v>
      </c>
      <c r="F4092" s="214">
        <v>247</v>
      </c>
      <c r="G4092" s="53">
        <v>34</v>
      </c>
      <c r="H4092" s="280">
        <f t="shared" si="143"/>
        <v>1213</v>
      </c>
      <c r="I4092" s="275"/>
      <c r="J4092" s="276"/>
      <c r="K4092" s="37"/>
      <c r="L4092" s="37"/>
      <c r="M4092" s="37"/>
    </row>
    <row r="4093" spans="1:13" ht="11.25" customHeight="1" x14ac:dyDescent="0.15">
      <c r="A4093" s="299"/>
      <c r="B4093" s="302"/>
      <c r="C4093" s="72">
        <f>C4092/H4092*100</f>
        <v>67.848309975267924</v>
      </c>
      <c r="D4093" s="72">
        <f>D4092/H4092*100</f>
        <v>6.8425391591096449</v>
      </c>
      <c r="E4093" s="72">
        <f>E4092/H4092*100</f>
        <v>2.1434460016488046</v>
      </c>
      <c r="F4093" s="72">
        <f>F4092/H4092*100</f>
        <v>20.362737015663644</v>
      </c>
      <c r="G4093" s="73">
        <f>G4092/H4092*100</f>
        <v>2.8029678483099754</v>
      </c>
      <c r="H4093" s="279">
        <f t="shared" si="143"/>
        <v>100</v>
      </c>
      <c r="I4093" s="278"/>
      <c r="J4093" s="117"/>
      <c r="K4093" s="37"/>
      <c r="L4093" s="37"/>
      <c r="M4093" s="37"/>
    </row>
    <row r="4094" spans="1:13" ht="11.25" customHeight="1" x14ac:dyDescent="0.15">
      <c r="A4094" s="299"/>
      <c r="B4094" s="303" t="s">
        <v>6</v>
      </c>
      <c r="C4094" s="53">
        <v>5</v>
      </c>
      <c r="D4094" s="53">
        <v>1</v>
      </c>
      <c r="E4094" s="53">
        <v>0</v>
      </c>
      <c r="F4094" s="214">
        <v>2</v>
      </c>
      <c r="G4094" s="53">
        <v>16</v>
      </c>
      <c r="H4094" s="280">
        <f t="shared" si="143"/>
        <v>24</v>
      </c>
      <c r="I4094" s="275"/>
      <c r="J4094" s="276"/>
      <c r="K4094" s="37"/>
      <c r="L4094" s="37"/>
      <c r="M4094" s="37"/>
    </row>
    <row r="4095" spans="1:13" ht="11.25" customHeight="1" thickBot="1" x14ac:dyDescent="0.2">
      <c r="A4095" s="300"/>
      <c r="B4095" s="305"/>
      <c r="C4095" s="96">
        <f>C4094/H4094*100</f>
        <v>20.833333333333336</v>
      </c>
      <c r="D4095" s="96">
        <f>D4094/H4094*100</f>
        <v>4.1666666666666661</v>
      </c>
      <c r="E4095" s="96">
        <f>E4094/H4094*100</f>
        <v>0</v>
      </c>
      <c r="F4095" s="96">
        <f>F4094/H4094*100</f>
        <v>8.3333333333333321</v>
      </c>
      <c r="G4095" s="97">
        <f>G4094/H4094*100</f>
        <v>66.666666666666657</v>
      </c>
      <c r="H4095" s="277">
        <f t="shared" si="143"/>
        <v>99.999999999999986</v>
      </c>
      <c r="I4095" s="278"/>
      <c r="J4095" s="117"/>
      <c r="K4095" s="37"/>
      <c r="L4095" s="37"/>
      <c r="M4095" s="37"/>
    </row>
    <row r="4096" spans="1:13" ht="11.25" customHeight="1" x14ac:dyDescent="0.15">
      <c r="A4096" s="298" t="s">
        <v>147</v>
      </c>
      <c r="B4096" s="301" t="s">
        <v>7</v>
      </c>
      <c r="C4096" s="53">
        <v>23</v>
      </c>
      <c r="D4096" s="53">
        <v>14</v>
      </c>
      <c r="E4096" s="53">
        <v>4</v>
      </c>
      <c r="F4096" s="214">
        <v>16</v>
      </c>
      <c r="G4096" s="53">
        <v>0</v>
      </c>
      <c r="H4096" s="274">
        <f t="shared" si="143"/>
        <v>57</v>
      </c>
      <c r="I4096" s="275"/>
      <c r="J4096" s="276"/>
      <c r="K4096" s="37"/>
      <c r="L4096" s="37"/>
      <c r="M4096" s="37"/>
    </row>
    <row r="4097" spans="1:13" ht="11.25" customHeight="1" x14ac:dyDescent="0.15">
      <c r="A4097" s="299"/>
      <c r="B4097" s="302"/>
      <c r="C4097" s="72">
        <f>C4096/H4096*100</f>
        <v>40.350877192982452</v>
      </c>
      <c r="D4097" s="72">
        <f>D4096/H4096*100</f>
        <v>24.561403508771928</v>
      </c>
      <c r="E4097" s="72">
        <f>E4096/H4096*100</f>
        <v>7.0175438596491224</v>
      </c>
      <c r="F4097" s="72">
        <f>F4096/H4096*100</f>
        <v>28.07017543859649</v>
      </c>
      <c r="G4097" s="73">
        <f>G4096/H4096*100</f>
        <v>0</v>
      </c>
      <c r="H4097" s="279">
        <f t="shared" si="143"/>
        <v>100</v>
      </c>
      <c r="I4097" s="278"/>
      <c r="J4097" s="117"/>
      <c r="K4097" s="37"/>
      <c r="L4097" s="37"/>
      <c r="M4097" s="37"/>
    </row>
    <row r="4098" spans="1:13" ht="11.25" customHeight="1" x14ac:dyDescent="0.15">
      <c r="A4098" s="299"/>
      <c r="B4098" s="303" t="s">
        <v>8</v>
      </c>
      <c r="C4098" s="53">
        <v>83</v>
      </c>
      <c r="D4098" s="53">
        <v>19</v>
      </c>
      <c r="E4098" s="53">
        <v>13</v>
      </c>
      <c r="F4098" s="214">
        <v>53</v>
      </c>
      <c r="G4098" s="53">
        <v>3</v>
      </c>
      <c r="H4098" s="280">
        <f t="shared" si="143"/>
        <v>171</v>
      </c>
      <c r="I4098" s="275"/>
      <c r="J4098" s="276"/>
      <c r="K4098" s="37"/>
      <c r="L4098" s="37"/>
      <c r="M4098" s="37"/>
    </row>
    <row r="4099" spans="1:13" ht="11.25" customHeight="1" x14ac:dyDescent="0.15">
      <c r="A4099" s="299"/>
      <c r="B4099" s="303"/>
      <c r="C4099" s="67">
        <f>C4098/H4098*100</f>
        <v>48.538011695906427</v>
      </c>
      <c r="D4099" s="67">
        <f>D4098/H4098*100</f>
        <v>11.111111111111111</v>
      </c>
      <c r="E4099" s="67">
        <f>E4098/H4098*100</f>
        <v>7.6023391812865491</v>
      </c>
      <c r="F4099" s="67">
        <f>F4098/H4098*100</f>
        <v>30.994152046783626</v>
      </c>
      <c r="G4099" s="68">
        <f>G4098/H4098*100</f>
        <v>1.7543859649122806</v>
      </c>
      <c r="H4099" s="279">
        <f t="shared" si="143"/>
        <v>99.999999999999986</v>
      </c>
      <c r="I4099" s="278"/>
      <c r="J4099" s="117"/>
      <c r="K4099" s="37"/>
      <c r="L4099" s="37"/>
      <c r="M4099" s="37"/>
    </row>
    <row r="4100" spans="1:13" ht="11.25" customHeight="1" x14ac:dyDescent="0.15">
      <c r="A4100" s="299"/>
      <c r="B4100" s="304" t="s">
        <v>9</v>
      </c>
      <c r="C4100" s="53">
        <v>140</v>
      </c>
      <c r="D4100" s="53">
        <v>22</v>
      </c>
      <c r="E4100" s="53">
        <v>11</v>
      </c>
      <c r="F4100" s="214">
        <v>61</v>
      </c>
      <c r="G4100" s="53">
        <v>1</v>
      </c>
      <c r="H4100" s="280">
        <f t="shared" si="143"/>
        <v>235</v>
      </c>
      <c r="I4100" s="275"/>
      <c r="J4100" s="276"/>
      <c r="K4100" s="37"/>
      <c r="L4100" s="37"/>
      <c r="M4100" s="37"/>
    </row>
    <row r="4101" spans="1:13" ht="11.25" customHeight="1" x14ac:dyDescent="0.15">
      <c r="A4101" s="299"/>
      <c r="B4101" s="302"/>
      <c r="C4101" s="72">
        <f>C4100/H4100*100</f>
        <v>59.574468085106382</v>
      </c>
      <c r="D4101" s="72">
        <f>D4100/H4100*100</f>
        <v>9.3617021276595747</v>
      </c>
      <c r="E4101" s="72">
        <f>E4100/H4100*100</f>
        <v>4.6808510638297873</v>
      </c>
      <c r="F4101" s="72">
        <f>F4100/H4100*100</f>
        <v>25.957446808510635</v>
      </c>
      <c r="G4101" s="73">
        <f>G4100/H4100*100</f>
        <v>0.42553191489361702</v>
      </c>
      <c r="H4101" s="279">
        <f t="shared" si="143"/>
        <v>100</v>
      </c>
      <c r="I4101" s="278"/>
      <c r="J4101" s="117"/>
      <c r="K4101" s="37"/>
      <c r="L4101" s="37"/>
      <c r="M4101" s="37"/>
    </row>
    <row r="4102" spans="1:13" ht="11.25" customHeight="1" x14ac:dyDescent="0.15">
      <c r="A4102" s="299"/>
      <c r="B4102" s="303" t="s">
        <v>10</v>
      </c>
      <c r="C4102" s="53">
        <v>200</v>
      </c>
      <c r="D4102" s="53">
        <v>32</v>
      </c>
      <c r="E4102" s="53">
        <v>4</v>
      </c>
      <c r="F4102" s="214">
        <v>81</v>
      </c>
      <c r="G4102" s="53">
        <v>5</v>
      </c>
      <c r="H4102" s="280">
        <f t="shared" si="143"/>
        <v>322</v>
      </c>
      <c r="I4102" s="275"/>
      <c r="J4102" s="276"/>
      <c r="K4102" s="37"/>
      <c r="L4102" s="37"/>
      <c r="M4102" s="37"/>
    </row>
    <row r="4103" spans="1:13" ht="11.25" customHeight="1" x14ac:dyDescent="0.15">
      <c r="A4103" s="299"/>
      <c r="B4103" s="303"/>
      <c r="C4103" s="67">
        <f>C4102/H4102*100</f>
        <v>62.11180124223602</v>
      </c>
      <c r="D4103" s="67">
        <f>D4102/H4102*100</f>
        <v>9.9378881987577632</v>
      </c>
      <c r="E4103" s="67">
        <f>E4102/H4102*100</f>
        <v>1.2422360248447204</v>
      </c>
      <c r="F4103" s="67">
        <f>F4102/H4102*100</f>
        <v>25.155279503105589</v>
      </c>
      <c r="G4103" s="68">
        <f>G4102/H4102*100</f>
        <v>1.5527950310559007</v>
      </c>
      <c r="H4103" s="279">
        <f t="shared" si="143"/>
        <v>100</v>
      </c>
      <c r="I4103" s="278"/>
      <c r="J4103" s="117"/>
      <c r="K4103" s="37"/>
      <c r="L4103" s="37"/>
      <c r="M4103" s="37"/>
    </row>
    <row r="4104" spans="1:13" ht="11.25" customHeight="1" x14ac:dyDescent="0.15">
      <c r="A4104" s="299"/>
      <c r="B4104" s="304" t="s">
        <v>11</v>
      </c>
      <c r="C4104" s="53">
        <v>260</v>
      </c>
      <c r="D4104" s="53">
        <v>26</v>
      </c>
      <c r="E4104" s="53">
        <v>6</v>
      </c>
      <c r="F4104" s="214">
        <v>76</v>
      </c>
      <c r="G4104" s="53">
        <v>6</v>
      </c>
      <c r="H4104" s="280">
        <f t="shared" si="143"/>
        <v>374</v>
      </c>
      <c r="I4104" s="275"/>
      <c r="J4104" s="276"/>
      <c r="K4104" s="37"/>
      <c r="L4104" s="37"/>
      <c r="M4104" s="37"/>
    </row>
    <row r="4105" spans="1:13" ht="11.25" customHeight="1" x14ac:dyDescent="0.15">
      <c r="A4105" s="299"/>
      <c r="B4105" s="302"/>
      <c r="C4105" s="72">
        <f>C4104/H4104*100</f>
        <v>69.518716577540104</v>
      </c>
      <c r="D4105" s="72">
        <f>D4104/H4104*100</f>
        <v>6.9518716577540109</v>
      </c>
      <c r="E4105" s="72">
        <f>E4104/H4104*100</f>
        <v>1.6042780748663104</v>
      </c>
      <c r="F4105" s="72">
        <f>F4104/H4104*100</f>
        <v>20.320855614973262</v>
      </c>
      <c r="G4105" s="73">
        <f>G4104/H4104*100</f>
        <v>1.6042780748663104</v>
      </c>
      <c r="H4105" s="279">
        <f t="shared" si="143"/>
        <v>100.00000000000001</v>
      </c>
      <c r="I4105" s="278"/>
      <c r="J4105" s="117"/>
      <c r="K4105" s="37"/>
      <c r="L4105" s="37"/>
      <c r="M4105" s="37"/>
    </row>
    <row r="4106" spans="1:13" ht="11.25" customHeight="1" x14ac:dyDescent="0.15">
      <c r="A4106" s="299"/>
      <c r="B4106" s="303" t="s">
        <v>12</v>
      </c>
      <c r="C4106" s="53">
        <v>315</v>
      </c>
      <c r="D4106" s="53">
        <v>10</v>
      </c>
      <c r="E4106" s="53">
        <v>1</v>
      </c>
      <c r="F4106" s="214">
        <v>76</v>
      </c>
      <c r="G4106" s="53">
        <v>10</v>
      </c>
      <c r="H4106" s="280">
        <f t="shared" si="143"/>
        <v>412</v>
      </c>
      <c r="I4106" s="275"/>
      <c r="J4106" s="276"/>
      <c r="K4106" s="37"/>
      <c r="L4106" s="37"/>
      <c r="M4106" s="37"/>
    </row>
    <row r="4107" spans="1:13" ht="11.25" customHeight="1" x14ac:dyDescent="0.15">
      <c r="A4107" s="299"/>
      <c r="B4107" s="303"/>
      <c r="C4107" s="67">
        <f>C4106/H4106*100</f>
        <v>76.456310679611647</v>
      </c>
      <c r="D4107" s="67">
        <f>D4106/H4106*100</f>
        <v>2.4271844660194173</v>
      </c>
      <c r="E4107" s="67">
        <f>E4106/H4106*100</f>
        <v>0.24271844660194172</v>
      </c>
      <c r="F4107" s="67">
        <f>F4106/H4106*100</f>
        <v>18.446601941747574</v>
      </c>
      <c r="G4107" s="68">
        <f>G4106/H4106*100</f>
        <v>2.4271844660194173</v>
      </c>
      <c r="H4107" s="279">
        <f t="shared" si="143"/>
        <v>99.999999999999986</v>
      </c>
      <c r="I4107" s="278"/>
      <c r="J4107" s="117"/>
      <c r="K4107" s="37"/>
      <c r="L4107" s="37"/>
      <c r="M4107" s="37"/>
    </row>
    <row r="4108" spans="1:13" ht="11.25" customHeight="1" x14ac:dyDescent="0.15">
      <c r="A4108" s="299"/>
      <c r="B4108" s="304" t="s">
        <v>13</v>
      </c>
      <c r="C4108" s="53">
        <v>388</v>
      </c>
      <c r="D4108" s="53">
        <v>18</v>
      </c>
      <c r="E4108" s="53">
        <v>0</v>
      </c>
      <c r="F4108" s="214">
        <v>68</v>
      </c>
      <c r="G4108" s="53">
        <v>35</v>
      </c>
      <c r="H4108" s="280">
        <f t="shared" si="143"/>
        <v>509</v>
      </c>
      <c r="I4108" s="275"/>
      <c r="J4108" s="276"/>
      <c r="K4108" s="37"/>
      <c r="L4108" s="37"/>
      <c r="M4108" s="37"/>
    </row>
    <row r="4109" spans="1:13" ht="11.25" customHeight="1" x14ac:dyDescent="0.15">
      <c r="A4109" s="299"/>
      <c r="B4109" s="302"/>
      <c r="C4109" s="72">
        <f>C4108/H4108*100</f>
        <v>76.227897838899807</v>
      </c>
      <c r="D4109" s="72">
        <f>D4108/H4108*100</f>
        <v>3.5363457760314341</v>
      </c>
      <c r="E4109" s="72">
        <f>E4108/H4108*100</f>
        <v>0</v>
      </c>
      <c r="F4109" s="72">
        <f>F4108/H4108*100</f>
        <v>13.359528487229863</v>
      </c>
      <c r="G4109" s="73">
        <f>G4108/H4108*100</f>
        <v>6.8762278978389002</v>
      </c>
      <c r="H4109" s="279">
        <f t="shared" si="143"/>
        <v>100.00000000000001</v>
      </c>
      <c r="I4109" s="278"/>
      <c r="J4109" s="117"/>
      <c r="K4109" s="37"/>
      <c r="L4109" s="37"/>
      <c r="M4109" s="37"/>
    </row>
    <row r="4110" spans="1:13" ht="11.25" customHeight="1" x14ac:dyDescent="0.15">
      <c r="A4110" s="299"/>
      <c r="B4110" s="303" t="s">
        <v>25</v>
      </c>
      <c r="C4110" s="53">
        <v>4</v>
      </c>
      <c r="D4110" s="53">
        <v>1</v>
      </c>
      <c r="E4110" s="53">
        <v>0</v>
      </c>
      <c r="F4110" s="214">
        <v>2</v>
      </c>
      <c r="G4110" s="53">
        <v>15</v>
      </c>
      <c r="H4110" s="280">
        <f t="shared" si="143"/>
        <v>22</v>
      </c>
      <c r="I4110" s="275"/>
      <c r="J4110" s="276"/>
      <c r="K4110" s="37"/>
      <c r="L4110" s="37"/>
      <c r="M4110" s="37"/>
    </row>
    <row r="4111" spans="1:13" ht="11.25" customHeight="1" thickBot="1" x14ac:dyDescent="0.2">
      <c r="A4111" s="300"/>
      <c r="B4111" s="305"/>
      <c r="C4111" s="96">
        <f>C4110/H4110*100</f>
        <v>18.181818181818183</v>
      </c>
      <c r="D4111" s="96">
        <f>D4110/H4110*100</f>
        <v>4.5454545454545459</v>
      </c>
      <c r="E4111" s="96">
        <f>E4110/H4110*100</f>
        <v>0</v>
      </c>
      <c r="F4111" s="96">
        <f>F4110/H4110*100</f>
        <v>9.0909090909090917</v>
      </c>
      <c r="G4111" s="97">
        <f>G4110/H4110*100</f>
        <v>68.181818181818173</v>
      </c>
      <c r="H4111" s="277">
        <f t="shared" si="143"/>
        <v>100</v>
      </c>
      <c r="I4111" s="278"/>
      <c r="J4111" s="117"/>
      <c r="K4111" s="37"/>
      <c r="L4111" s="37"/>
      <c r="M4111" s="37"/>
    </row>
    <row r="4112" spans="1:13" ht="11.25" customHeight="1" thickBot="1" x14ac:dyDescent="0.2">
      <c r="A4112" s="306" t="s">
        <v>148</v>
      </c>
      <c r="B4112" s="301" t="s">
        <v>24</v>
      </c>
      <c r="C4112" s="53">
        <v>180</v>
      </c>
      <c r="D4112" s="53">
        <v>9</v>
      </c>
      <c r="E4112" s="53">
        <v>0</v>
      </c>
      <c r="F4112" s="214">
        <v>50</v>
      </c>
      <c r="G4112" s="53">
        <v>8</v>
      </c>
      <c r="H4112" s="274">
        <f t="shared" si="143"/>
        <v>247</v>
      </c>
      <c r="I4112" s="275"/>
      <c r="J4112" s="276"/>
      <c r="K4112" s="37"/>
      <c r="L4112" s="37"/>
      <c r="M4112" s="37"/>
    </row>
    <row r="4113" spans="1:13" ht="11.25" customHeight="1" thickTop="1" thickBot="1" x14ac:dyDescent="0.2">
      <c r="A4113" s="307"/>
      <c r="B4113" s="302"/>
      <c r="C4113" s="72">
        <f>C4112/H4112*100</f>
        <v>72.874493927125499</v>
      </c>
      <c r="D4113" s="72">
        <f>D4112/H4112*100</f>
        <v>3.6437246963562751</v>
      </c>
      <c r="E4113" s="72">
        <f>E4112/H4112*100</f>
        <v>0</v>
      </c>
      <c r="F4113" s="72">
        <f>F4112/H4112*100</f>
        <v>20.242914979757085</v>
      </c>
      <c r="G4113" s="73">
        <f>G4112/H4112*100</f>
        <v>3.2388663967611335</v>
      </c>
      <c r="H4113" s="279">
        <f t="shared" si="143"/>
        <v>100</v>
      </c>
      <c r="I4113" s="278"/>
      <c r="J4113" s="117"/>
      <c r="K4113" s="37"/>
      <c r="L4113" s="37"/>
      <c r="M4113" s="37"/>
    </row>
    <row r="4114" spans="1:13" ht="11.25" customHeight="1" thickTop="1" thickBot="1" x14ac:dyDescent="0.2">
      <c r="A4114" s="307"/>
      <c r="B4114" s="303" t="s">
        <v>3</v>
      </c>
      <c r="C4114" s="53">
        <v>107</v>
      </c>
      <c r="D4114" s="53">
        <v>11</v>
      </c>
      <c r="E4114" s="53">
        <v>0</v>
      </c>
      <c r="F4114" s="214">
        <v>29</v>
      </c>
      <c r="G4114" s="53">
        <v>7</v>
      </c>
      <c r="H4114" s="280">
        <f t="shared" si="143"/>
        <v>154</v>
      </c>
      <c r="I4114" s="275"/>
      <c r="J4114" s="276"/>
      <c r="K4114" s="37"/>
      <c r="L4114" s="37"/>
      <c r="M4114" s="37"/>
    </row>
    <row r="4115" spans="1:13" ht="11.25" customHeight="1" thickTop="1" thickBot="1" x14ac:dyDescent="0.2">
      <c r="A4115" s="307"/>
      <c r="B4115" s="303"/>
      <c r="C4115" s="67">
        <f>C4114/H4114*100</f>
        <v>69.480519480519476</v>
      </c>
      <c r="D4115" s="67">
        <f>D4114/H4114*100</f>
        <v>7.1428571428571423</v>
      </c>
      <c r="E4115" s="67">
        <f>E4114/H4114*100</f>
        <v>0</v>
      </c>
      <c r="F4115" s="67">
        <f>F4114/H4114*100</f>
        <v>18.831168831168831</v>
      </c>
      <c r="G4115" s="68">
        <f>G4114/H4114*100</f>
        <v>4.5454545454545459</v>
      </c>
      <c r="H4115" s="279">
        <f t="shared" si="143"/>
        <v>99.999999999999986</v>
      </c>
      <c r="I4115" s="278"/>
      <c r="J4115" s="117"/>
      <c r="K4115" s="37"/>
      <c r="L4115" s="37"/>
      <c r="M4115" s="37"/>
    </row>
    <row r="4116" spans="1:13" ht="11.25" customHeight="1" thickTop="1" thickBot="1" x14ac:dyDescent="0.2">
      <c r="A4116" s="307"/>
      <c r="B4116" s="304" t="s">
        <v>14</v>
      </c>
      <c r="C4116" s="53">
        <v>539</v>
      </c>
      <c r="D4116" s="53">
        <v>65</v>
      </c>
      <c r="E4116" s="53">
        <v>19</v>
      </c>
      <c r="F4116" s="214">
        <v>192</v>
      </c>
      <c r="G4116" s="53">
        <v>9</v>
      </c>
      <c r="H4116" s="280">
        <f t="shared" si="143"/>
        <v>824</v>
      </c>
      <c r="I4116" s="275"/>
      <c r="J4116" s="276"/>
      <c r="K4116" s="37"/>
      <c r="L4116" s="37"/>
      <c r="M4116" s="37"/>
    </row>
    <row r="4117" spans="1:13" ht="11.25" customHeight="1" thickTop="1" thickBot="1" x14ac:dyDescent="0.2">
      <c r="A4117" s="307"/>
      <c r="B4117" s="302"/>
      <c r="C4117" s="72">
        <f>C4116/H4116*100</f>
        <v>65.412621359223294</v>
      </c>
      <c r="D4117" s="72">
        <f>D4116/H4116*100</f>
        <v>7.8883495145631075</v>
      </c>
      <c r="E4117" s="72">
        <f>E4116/H4116*100</f>
        <v>2.3058252427184467</v>
      </c>
      <c r="F4117" s="72">
        <f>F4116/H4116*100</f>
        <v>23.300970873786408</v>
      </c>
      <c r="G4117" s="73">
        <f>G4116/H4116*100</f>
        <v>1.0922330097087378</v>
      </c>
      <c r="H4117" s="279">
        <f t="shared" si="143"/>
        <v>99.999999999999986</v>
      </c>
      <c r="I4117" s="278"/>
      <c r="J4117" s="117"/>
      <c r="K4117" s="37"/>
      <c r="L4117" s="37"/>
      <c r="M4117" s="37"/>
    </row>
    <row r="4118" spans="1:13" ht="11.25" customHeight="1" thickTop="1" thickBot="1" x14ac:dyDescent="0.2">
      <c r="A4118" s="307"/>
      <c r="B4118" s="303" t="s">
        <v>15</v>
      </c>
      <c r="C4118" s="53">
        <v>144</v>
      </c>
      <c r="D4118" s="53">
        <v>10</v>
      </c>
      <c r="E4118" s="53">
        <v>9</v>
      </c>
      <c r="F4118" s="214">
        <v>32</v>
      </c>
      <c r="G4118" s="53">
        <v>3</v>
      </c>
      <c r="H4118" s="280">
        <f t="shared" si="143"/>
        <v>198</v>
      </c>
      <c r="I4118" s="275"/>
      <c r="J4118" s="276"/>
      <c r="K4118" s="37"/>
      <c r="L4118" s="37"/>
      <c r="M4118" s="37"/>
    </row>
    <row r="4119" spans="1:13" ht="11.25" customHeight="1" thickTop="1" thickBot="1" x14ac:dyDescent="0.2">
      <c r="A4119" s="307"/>
      <c r="B4119" s="303"/>
      <c r="C4119" s="67">
        <f>C4118/H4118*100</f>
        <v>72.727272727272734</v>
      </c>
      <c r="D4119" s="67">
        <f>D4118/H4118*100</f>
        <v>5.0505050505050502</v>
      </c>
      <c r="E4119" s="67">
        <f>E4118/H4118*100</f>
        <v>4.5454545454545459</v>
      </c>
      <c r="F4119" s="67">
        <f>F4118/H4118*100</f>
        <v>16.161616161616163</v>
      </c>
      <c r="G4119" s="68">
        <f>G4118/H4118*100</f>
        <v>1.5151515151515151</v>
      </c>
      <c r="H4119" s="279">
        <f t="shared" si="143"/>
        <v>100.00000000000001</v>
      </c>
      <c r="I4119" s="278"/>
      <c r="J4119" s="117"/>
      <c r="K4119" s="37"/>
      <c r="L4119" s="37"/>
      <c r="M4119" s="37"/>
    </row>
    <row r="4120" spans="1:13" ht="11.25" customHeight="1" thickTop="1" thickBot="1" x14ac:dyDescent="0.2">
      <c r="A4120" s="307"/>
      <c r="B4120" s="304" t="s">
        <v>26</v>
      </c>
      <c r="C4120" s="53">
        <v>29</v>
      </c>
      <c r="D4120" s="53">
        <v>16</v>
      </c>
      <c r="E4120" s="53">
        <v>5</v>
      </c>
      <c r="F4120" s="214">
        <v>20</v>
      </c>
      <c r="G4120" s="53">
        <v>0</v>
      </c>
      <c r="H4120" s="280">
        <f t="shared" si="143"/>
        <v>70</v>
      </c>
      <c r="I4120" s="275"/>
      <c r="J4120" s="276"/>
      <c r="K4120" s="37"/>
      <c r="L4120" s="37"/>
      <c r="M4120" s="37"/>
    </row>
    <row r="4121" spans="1:13" ht="11.25" customHeight="1" thickTop="1" thickBot="1" x14ac:dyDescent="0.2">
      <c r="A4121" s="307"/>
      <c r="B4121" s="302"/>
      <c r="C4121" s="72">
        <f>C4120/H4120*100</f>
        <v>41.428571428571431</v>
      </c>
      <c r="D4121" s="72">
        <f>D4120/H4120*100</f>
        <v>22.857142857142858</v>
      </c>
      <c r="E4121" s="72">
        <f>E4120/H4120*100</f>
        <v>7.1428571428571423</v>
      </c>
      <c r="F4121" s="72">
        <f>F4120/H4120*100</f>
        <v>28.571428571428569</v>
      </c>
      <c r="G4121" s="73">
        <f>G4120/H4120*100</f>
        <v>0</v>
      </c>
      <c r="H4121" s="279">
        <f t="shared" si="143"/>
        <v>100</v>
      </c>
      <c r="I4121" s="278"/>
      <c r="J4121" s="117"/>
      <c r="K4121" s="37"/>
      <c r="L4121" s="37"/>
      <c r="M4121" s="37"/>
    </row>
    <row r="4122" spans="1:13" ht="11.25" customHeight="1" thickTop="1" thickBot="1" x14ac:dyDescent="0.2">
      <c r="A4122" s="307"/>
      <c r="B4122" s="303" t="s">
        <v>27</v>
      </c>
      <c r="C4122" s="53">
        <v>336</v>
      </c>
      <c r="D4122" s="53">
        <v>24</v>
      </c>
      <c r="E4122" s="53">
        <v>4</v>
      </c>
      <c r="F4122" s="214">
        <v>71</v>
      </c>
      <c r="G4122" s="53">
        <v>31</v>
      </c>
      <c r="H4122" s="280">
        <f t="shared" si="143"/>
        <v>466</v>
      </c>
      <c r="I4122" s="275"/>
      <c r="J4122" s="276"/>
    </row>
    <row r="4123" spans="1:13" ht="11.25" customHeight="1" thickTop="1" thickBot="1" x14ac:dyDescent="0.2">
      <c r="A4123" s="307"/>
      <c r="B4123" s="303"/>
      <c r="C4123" s="67">
        <f>C4122/H4122*100</f>
        <v>72.103004291845494</v>
      </c>
      <c r="D4123" s="67">
        <f>D4122/H4122*100</f>
        <v>5.1502145922746783</v>
      </c>
      <c r="E4123" s="67">
        <f>E4122/H4122*100</f>
        <v>0.85836909871244638</v>
      </c>
      <c r="F4123" s="67">
        <f>F4122/H4122*100</f>
        <v>15.236051502145923</v>
      </c>
      <c r="G4123" s="68">
        <f>G4122/H4122*100</f>
        <v>6.6523605150214591</v>
      </c>
      <c r="H4123" s="279">
        <f t="shared" si="143"/>
        <v>100</v>
      </c>
      <c r="I4123" s="278"/>
      <c r="J4123" s="117"/>
    </row>
    <row r="4124" spans="1:13" ht="11.25" customHeight="1" thickTop="1" thickBot="1" x14ac:dyDescent="0.2">
      <c r="A4124" s="307"/>
      <c r="B4124" s="304" t="s">
        <v>0</v>
      </c>
      <c r="C4124" s="53">
        <v>62</v>
      </c>
      <c r="D4124" s="53">
        <v>5</v>
      </c>
      <c r="E4124" s="53">
        <v>2</v>
      </c>
      <c r="F4124" s="214">
        <v>30</v>
      </c>
      <c r="G4124" s="53">
        <v>2</v>
      </c>
      <c r="H4124" s="280">
        <f t="shared" si="143"/>
        <v>101</v>
      </c>
      <c r="I4124" s="275"/>
      <c r="J4124" s="276"/>
    </row>
    <row r="4125" spans="1:13" ht="11.25" customHeight="1" thickTop="1" thickBot="1" x14ac:dyDescent="0.2">
      <c r="A4125" s="307"/>
      <c r="B4125" s="302"/>
      <c r="C4125" s="72">
        <f>C4124/H4124*100</f>
        <v>61.386138613861384</v>
      </c>
      <c r="D4125" s="72">
        <f>D4124/H4124*100</f>
        <v>4.9504950495049505</v>
      </c>
      <c r="E4125" s="72">
        <f>E4124/H4124*100</f>
        <v>1.9801980198019802</v>
      </c>
      <c r="F4125" s="72">
        <f>F4124/H4124*100</f>
        <v>29.702970297029701</v>
      </c>
      <c r="G4125" s="73">
        <f>G4124/H4124*100</f>
        <v>1.9801980198019802</v>
      </c>
      <c r="H4125" s="279">
        <f t="shared" si="143"/>
        <v>99.999999999999972</v>
      </c>
      <c r="I4125" s="278"/>
      <c r="J4125" s="117"/>
    </row>
    <row r="4126" spans="1:13" ht="11.25" customHeight="1" thickTop="1" thickBot="1" x14ac:dyDescent="0.2">
      <c r="A4126" s="307"/>
      <c r="B4126" s="303" t="s">
        <v>25</v>
      </c>
      <c r="C4126" s="53">
        <v>16</v>
      </c>
      <c r="D4126" s="53">
        <v>2</v>
      </c>
      <c r="E4126" s="53">
        <v>0</v>
      </c>
      <c r="F4126" s="214">
        <v>9</v>
      </c>
      <c r="G4126" s="53">
        <v>15</v>
      </c>
      <c r="H4126" s="280">
        <f t="shared" si="143"/>
        <v>42</v>
      </c>
      <c r="I4126" s="275"/>
      <c r="J4126" s="276"/>
    </row>
    <row r="4127" spans="1:13" ht="11.25" customHeight="1" thickTop="1" thickBot="1" x14ac:dyDescent="0.2">
      <c r="A4127" s="308"/>
      <c r="B4127" s="305"/>
      <c r="C4127" s="96">
        <f>C4126/H4126*100</f>
        <v>38.095238095238095</v>
      </c>
      <c r="D4127" s="96">
        <f>D4126/H4126*100</f>
        <v>4.7619047619047619</v>
      </c>
      <c r="E4127" s="96">
        <f>E4126/H4126*100</f>
        <v>0</v>
      </c>
      <c r="F4127" s="96">
        <f>F4126/H4126*100</f>
        <v>21.428571428571427</v>
      </c>
      <c r="G4127" s="97">
        <f>G4126/H4126*100</f>
        <v>35.714285714285715</v>
      </c>
      <c r="H4127" s="277">
        <f t="shared" si="143"/>
        <v>100</v>
      </c>
      <c r="I4127" s="278"/>
      <c r="J4127" s="117"/>
    </row>
    <row r="4128" spans="1:13" ht="11.25" customHeight="1" x14ac:dyDescent="0.15">
      <c r="A4128" s="298" t="s">
        <v>22</v>
      </c>
      <c r="B4128" s="301" t="s">
        <v>28</v>
      </c>
      <c r="C4128" s="53">
        <v>146</v>
      </c>
      <c r="D4128" s="53">
        <v>14</v>
      </c>
      <c r="E4128" s="53">
        <v>11</v>
      </c>
      <c r="F4128" s="214">
        <v>55</v>
      </c>
      <c r="G4128" s="53">
        <v>9</v>
      </c>
      <c r="H4128" s="274">
        <f t="shared" si="143"/>
        <v>235</v>
      </c>
      <c r="I4128" s="275"/>
      <c r="J4128" s="276"/>
    </row>
    <row r="4129" spans="1:12" ht="11.25" customHeight="1" x14ac:dyDescent="0.15">
      <c r="A4129" s="299"/>
      <c r="B4129" s="302"/>
      <c r="C4129" s="72">
        <f>C4128/H4128*100</f>
        <v>62.127659574468083</v>
      </c>
      <c r="D4129" s="72">
        <f>D4128/H4128*100</f>
        <v>5.9574468085106389</v>
      </c>
      <c r="E4129" s="72">
        <f>E4128/H4128*100</f>
        <v>4.6808510638297873</v>
      </c>
      <c r="F4129" s="72">
        <f>F4128/H4128*100</f>
        <v>23.404255319148938</v>
      </c>
      <c r="G4129" s="73">
        <f>G4128/H4128*100</f>
        <v>3.8297872340425529</v>
      </c>
      <c r="H4129" s="279">
        <f t="shared" si="143"/>
        <v>100</v>
      </c>
      <c r="I4129" s="278"/>
      <c r="J4129" s="117"/>
    </row>
    <row r="4130" spans="1:12" ht="11.25" customHeight="1" x14ac:dyDescent="0.15">
      <c r="A4130" s="299"/>
      <c r="B4130" s="303" t="s">
        <v>29</v>
      </c>
      <c r="C4130" s="53">
        <v>244</v>
      </c>
      <c r="D4130" s="53">
        <v>24</v>
      </c>
      <c r="E4130" s="53">
        <v>7</v>
      </c>
      <c r="F4130" s="214">
        <v>50</v>
      </c>
      <c r="G4130" s="53">
        <v>12</v>
      </c>
      <c r="H4130" s="280">
        <f t="shared" si="143"/>
        <v>337</v>
      </c>
      <c r="I4130" s="275"/>
      <c r="J4130" s="276"/>
    </row>
    <row r="4131" spans="1:12" ht="11.25" customHeight="1" x14ac:dyDescent="0.15">
      <c r="A4131" s="299"/>
      <c r="B4131" s="303"/>
      <c r="C4131" s="67">
        <f>C4130/H4130*100</f>
        <v>72.403560830860542</v>
      </c>
      <c r="D4131" s="67">
        <f>D4130/H4130*100</f>
        <v>7.1216617210682491</v>
      </c>
      <c r="E4131" s="67">
        <f>E4130/H4130*100</f>
        <v>2.0771513353115725</v>
      </c>
      <c r="F4131" s="67">
        <f>F4130/H4130*100</f>
        <v>14.836795252225517</v>
      </c>
      <c r="G4131" s="68">
        <f>G4130/H4130*100</f>
        <v>3.5608308605341246</v>
      </c>
      <c r="H4131" s="279">
        <f t="shared" si="143"/>
        <v>100</v>
      </c>
      <c r="I4131" s="278"/>
      <c r="J4131" s="117"/>
    </row>
    <row r="4132" spans="1:12" ht="11.25" customHeight="1" x14ac:dyDescent="0.15">
      <c r="A4132" s="299"/>
      <c r="B4132" s="304" t="s">
        <v>30</v>
      </c>
      <c r="C4132" s="53">
        <v>630</v>
      </c>
      <c r="D4132" s="53">
        <v>73</v>
      </c>
      <c r="E4132" s="53">
        <v>18</v>
      </c>
      <c r="F4132" s="214">
        <v>219</v>
      </c>
      <c r="G4132" s="53">
        <v>19</v>
      </c>
      <c r="H4132" s="280">
        <f t="shared" si="143"/>
        <v>959</v>
      </c>
      <c r="I4132" s="275"/>
      <c r="J4132" s="276"/>
    </row>
    <row r="4133" spans="1:12" ht="11.25" customHeight="1" x14ac:dyDescent="0.15">
      <c r="A4133" s="299"/>
      <c r="B4133" s="302"/>
      <c r="C4133" s="72">
        <f>C4132/H4132*100</f>
        <v>65.693430656934311</v>
      </c>
      <c r="D4133" s="72">
        <f>D4132/H4132*100</f>
        <v>7.6120959332638165</v>
      </c>
      <c r="E4133" s="72">
        <f>E4132/H4132*100</f>
        <v>1.8769551616266946</v>
      </c>
      <c r="F4133" s="72">
        <f>F4132/H4132*100</f>
        <v>22.83628779979145</v>
      </c>
      <c r="G4133" s="73">
        <f>G4132/H4132*100</f>
        <v>1.9812304483837331</v>
      </c>
      <c r="H4133" s="279">
        <f t="shared" si="143"/>
        <v>100</v>
      </c>
      <c r="I4133" s="278"/>
      <c r="J4133" s="117"/>
    </row>
    <row r="4134" spans="1:12" ht="11.25" customHeight="1" x14ac:dyDescent="0.15">
      <c r="A4134" s="299"/>
      <c r="B4134" s="303" t="s">
        <v>31</v>
      </c>
      <c r="C4134" s="53">
        <v>289</v>
      </c>
      <c r="D4134" s="53">
        <v>21</v>
      </c>
      <c r="E4134" s="53">
        <v>2</v>
      </c>
      <c r="F4134" s="214">
        <v>75</v>
      </c>
      <c r="G4134" s="53">
        <v>10</v>
      </c>
      <c r="H4134" s="280">
        <f t="shared" si="143"/>
        <v>397</v>
      </c>
      <c r="I4134" s="275"/>
      <c r="J4134" s="276"/>
    </row>
    <row r="4135" spans="1:12" ht="11.25" customHeight="1" x14ac:dyDescent="0.15">
      <c r="A4135" s="299"/>
      <c r="B4135" s="303"/>
      <c r="C4135" s="67">
        <f>C4134/H4134*100</f>
        <v>72.795969773299745</v>
      </c>
      <c r="D4135" s="67">
        <f>D4134/H4134*100</f>
        <v>5.2896725440806041</v>
      </c>
      <c r="E4135" s="67">
        <f>E4134/H4134*100</f>
        <v>0.50377833753148615</v>
      </c>
      <c r="F4135" s="67">
        <f>F4134/H4134*100</f>
        <v>18.89168765743073</v>
      </c>
      <c r="G4135" s="68">
        <f>G4134/H4134*100</f>
        <v>2.518891687657431</v>
      </c>
      <c r="H4135" s="279">
        <f t="shared" si="143"/>
        <v>100</v>
      </c>
      <c r="I4135" s="278"/>
      <c r="J4135" s="117"/>
    </row>
    <row r="4136" spans="1:12" ht="11.25" customHeight="1" x14ac:dyDescent="0.15">
      <c r="A4136" s="299"/>
      <c r="B4136" s="304" t="s">
        <v>58</v>
      </c>
      <c r="C4136" s="53">
        <v>91</v>
      </c>
      <c r="D4136" s="53">
        <v>9</v>
      </c>
      <c r="E4136" s="53">
        <v>1</v>
      </c>
      <c r="F4136" s="214">
        <v>28</v>
      </c>
      <c r="G4136" s="53">
        <v>5</v>
      </c>
      <c r="H4136" s="280">
        <f t="shared" si="143"/>
        <v>134</v>
      </c>
      <c r="I4136" s="288"/>
      <c r="J4136" s="276"/>
    </row>
    <row r="4137" spans="1:12" ht="11.25" customHeight="1" x14ac:dyDescent="0.15">
      <c r="A4137" s="299"/>
      <c r="B4137" s="302"/>
      <c r="C4137" s="72">
        <f>C4136/H4136*100</f>
        <v>67.910447761194021</v>
      </c>
      <c r="D4137" s="72">
        <f>D4136/H4136*100</f>
        <v>6.7164179104477615</v>
      </c>
      <c r="E4137" s="72">
        <f>E4136/H4136*100</f>
        <v>0.74626865671641784</v>
      </c>
      <c r="F4137" s="72">
        <f>F4136/H4136*100</f>
        <v>20.8955223880597</v>
      </c>
      <c r="G4137" s="73">
        <f>G4136/H4136*100</f>
        <v>3.7313432835820892</v>
      </c>
      <c r="H4137" s="279">
        <f t="shared" si="143"/>
        <v>100</v>
      </c>
      <c r="I4137" s="278"/>
      <c r="J4137" s="117"/>
    </row>
    <row r="4138" spans="1:12" ht="11.25" customHeight="1" x14ac:dyDescent="0.15">
      <c r="A4138" s="299"/>
      <c r="B4138" s="303" t="s">
        <v>25</v>
      </c>
      <c r="C4138" s="53">
        <v>13</v>
      </c>
      <c r="D4138" s="53">
        <v>1</v>
      </c>
      <c r="E4138" s="53">
        <v>0</v>
      </c>
      <c r="F4138" s="214">
        <v>6</v>
      </c>
      <c r="G4138" s="53">
        <v>20</v>
      </c>
      <c r="H4138" s="289">
        <f t="shared" si="143"/>
        <v>40</v>
      </c>
      <c r="I4138" s="275"/>
      <c r="J4138" s="276"/>
    </row>
    <row r="4139" spans="1:12" ht="11.25" customHeight="1" thickBot="1" x14ac:dyDescent="0.2">
      <c r="A4139" s="300"/>
      <c r="B4139" s="305"/>
      <c r="C4139" s="96">
        <f>C4138/H4138*100</f>
        <v>32.5</v>
      </c>
      <c r="D4139" s="96">
        <f>D4138/H4138*100</f>
        <v>2.5</v>
      </c>
      <c r="E4139" s="96">
        <f>E4138/H4138*100</f>
        <v>0</v>
      </c>
      <c r="F4139" s="96">
        <f>F4138/H4138*100</f>
        <v>15</v>
      </c>
      <c r="G4139" s="97">
        <f>G4138/H4138*100</f>
        <v>50</v>
      </c>
      <c r="H4139" s="290">
        <f t="shared" si="143"/>
        <v>100</v>
      </c>
      <c r="I4139" s="278"/>
      <c r="J4139" s="117"/>
    </row>
    <row r="4141" spans="1:12" ht="15" customHeight="1" x14ac:dyDescent="0.15"/>
    <row r="4142" spans="1:12" ht="36" customHeight="1" x14ac:dyDescent="0.15">
      <c r="A4142" s="322" t="s">
        <v>363</v>
      </c>
      <c r="B4142" s="322"/>
      <c r="C4142" s="322"/>
      <c r="D4142" s="322"/>
      <c r="E4142" s="322"/>
      <c r="F4142" s="322"/>
      <c r="G4142" s="322"/>
      <c r="H4142" s="322"/>
      <c r="I4142" s="322"/>
      <c r="J4142" s="322"/>
      <c r="K4142" s="322"/>
      <c r="L4142" s="322"/>
    </row>
    <row r="4143" spans="1:12" s="4" customFormat="1" ht="30" customHeight="1" thickBot="1" x14ac:dyDescent="0.2">
      <c r="A4143" s="309" t="s">
        <v>118</v>
      </c>
      <c r="B4143" s="309"/>
      <c r="C4143" s="309"/>
      <c r="D4143" s="309"/>
      <c r="E4143" s="309"/>
      <c r="F4143" s="309"/>
      <c r="G4143" s="309"/>
      <c r="H4143" s="309"/>
      <c r="I4143" s="309"/>
      <c r="J4143" s="309"/>
      <c r="K4143" s="309"/>
      <c r="L4143" s="309"/>
    </row>
    <row r="4144" spans="1:12" s="2" customFormat="1" ht="2.25" customHeight="1" x14ac:dyDescent="0.15">
      <c r="A4144" s="310" t="s">
        <v>150</v>
      </c>
      <c r="B4144" s="311"/>
      <c r="C4144" s="168"/>
      <c r="D4144" s="168"/>
      <c r="E4144" s="168"/>
      <c r="F4144" s="168"/>
      <c r="G4144" s="168"/>
      <c r="H4144" s="168"/>
      <c r="I4144" s="184"/>
      <c r="J4144" s="168"/>
      <c r="K4144" s="168"/>
      <c r="L4144" s="172"/>
    </row>
    <row r="4145" spans="1:12" s="2" customFormat="1" ht="10.15" customHeight="1" x14ac:dyDescent="0.15">
      <c r="A4145" s="312"/>
      <c r="B4145" s="313"/>
      <c r="C4145" s="323" t="s">
        <v>344</v>
      </c>
      <c r="D4145" s="323" t="s">
        <v>345</v>
      </c>
      <c r="E4145" s="323" t="s">
        <v>346</v>
      </c>
      <c r="F4145" s="323" t="s">
        <v>347</v>
      </c>
      <c r="G4145" s="323" t="s">
        <v>348</v>
      </c>
      <c r="H4145" s="323" t="s">
        <v>349</v>
      </c>
      <c r="I4145" s="323" t="s">
        <v>350</v>
      </c>
      <c r="J4145" s="323" t="s">
        <v>351</v>
      </c>
      <c r="K4145" s="323" t="s">
        <v>352</v>
      </c>
      <c r="L4145" s="324" t="s">
        <v>353</v>
      </c>
    </row>
    <row r="4146" spans="1:12" s="2" customFormat="1" ht="2.25" customHeight="1" x14ac:dyDescent="0.15">
      <c r="A4146" s="312"/>
      <c r="B4146" s="313"/>
      <c r="C4146" s="323"/>
      <c r="D4146" s="323"/>
      <c r="E4146" s="323"/>
      <c r="F4146" s="323"/>
      <c r="G4146" s="323"/>
      <c r="H4146" s="323"/>
      <c r="I4146" s="323"/>
      <c r="J4146" s="323"/>
      <c r="K4146" s="323"/>
      <c r="L4146" s="324"/>
    </row>
    <row r="4147" spans="1:12" s="2" customFormat="1" ht="2.25" customHeight="1" x14ac:dyDescent="0.15">
      <c r="A4147" s="312"/>
      <c r="B4147" s="313"/>
      <c r="C4147" s="323"/>
      <c r="D4147" s="323"/>
      <c r="E4147" s="323"/>
      <c r="F4147" s="323"/>
      <c r="G4147" s="323"/>
      <c r="H4147" s="323"/>
      <c r="I4147" s="323"/>
      <c r="J4147" s="323"/>
      <c r="K4147" s="323"/>
      <c r="L4147" s="324"/>
    </row>
    <row r="4148" spans="1:12" s="24" customFormat="1" ht="60" customHeight="1" x14ac:dyDescent="0.15">
      <c r="A4148" s="316" t="s">
        <v>35</v>
      </c>
      <c r="B4148" s="317"/>
      <c r="C4148" s="323"/>
      <c r="D4148" s="323"/>
      <c r="E4148" s="323"/>
      <c r="F4148" s="323"/>
      <c r="G4148" s="323"/>
      <c r="H4148" s="323"/>
      <c r="I4148" s="323"/>
      <c r="J4148" s="323"/>
      <c r="K4148" s="323"/>
      <c r="L4148" s="324"/>
    </row>
    <row r="4149" spans="1:12" s="24" customFormat="1" ht="2.25" customHeight="1" thickBot="1" x14ac:dyDescent="0.2">
      <c r="A4149" s="173"/>
      <c r="B4149" s="174"/>
      <c r="C4149" s="175"/>
      <c r="D4149" s="176"/>
      <c r="E4149" s="176"/>
      <c r="F4149" s="176"/>
      <c r="G4149" s="176"/>
      <c r="H4149" s="176"/>
      <c r="I4149" s="212"/>
      <c r="J4149" s="188"/>
      <c r="K4149" s="188"/>
      <c r="L4149" s="188"/>
    </row>
    <row r="4150" spans="1:12" s="141" customFormat="1" ht="11.25" customHeight="1" x14ac:dyDescent="0.15">
      <c r="A4150" s="318" t="s">
        <v>23</v>
      </c>
      <c r="B4150" s="319"/>
      <c r="C4150" s="33">
        <f>C4152+C4154+C4156+C4158+C4160</f>
        <v>32</v>
      </c>
      <c r="D4150" s="33">
        <f t="shared" ref="D4150:L4150" si="144">D4152+D4154+D4156+D4158+D4160</f>
        <v>48</v>
      </c>
      <c r="E4150" s="33">
        <f t="shared" si="144"/>
        <v>6</v>
      </c>
      <c r="F4150" s="33">
        <f t="shared" si="144"/>
        <v>40</v>
      </c>
      <c r="G4150" s="33">
        <f t="shared" si="144"/>
        <v>66</v>
      </c>
      <c r="H4150" s="33">
        <f t="shared" si="144"/>
        <v>4</v>
      </c>
      <c r="I4150" s="33">
        <f t="shared" si="144"/>
        <v>11</v>
      </c>
      <c r="J4150" s="190">
        <f t="shared" si="144"/>
        <v>22</v>
      </c>
      <c r="K4150" s="190">
        <f t="shared" si="144"/>
        <v>6</v>
      </c>
      <c r="L4150" s="36">
        <f t="shared" si="144"/>
        <v>5</v>
      </c>
    </row>
    <row r="4151" spans="1:12" s="141" customFormat="1" ht="11.25" customHeight="1" thickBot="1" x14ac:dyDescent="0.2">
      <c r="A4151" s="320"/>
      <c r="B4151" s="321"/>
      <c r="C4151" s="38">
        <f>C4150/E4223*100</f>
        <v>22.535211267605636</v>
      </c>
      <c r="D4151" s="38">
        <f>D4150/E4223*100</f>
        <v>33.802816901408448</v>
      </c>
      <c r="E4151" s="38">
        <f>E4150/E4223*100</f>
        <v>4.225352112676056</v>
      </c>
      <c r="F4151" s="38">
        <f>F4150/E4223*100</f>
        <v>28.169014084507044</v>
      </c>
      <c r="G4151" s="38">
        <f>G4150/E4223*100</f>
        <v>46.478873239436616</v>
      </c>
      <c r="H4151" s="38">
        <f>H4150/E4223*100</f>
        <v>2.8169014084507045</v>
      </c>
      <c r="I4151" s="38">
        <f>I4150/E4223*100</f>
        <v>7.7464788732394361</v>
      </c>
      <c r="J4151" s="39">
        <f>J4150/E4223*100</f>
        <v>15.492957746478872</v>
      </c>
      <c r="K4151" s="39">
        <f>K4150/E4223*100</f>
        <v>4.225352112676056</v>
      </c>
      <c r="L4151" s="291">
        <f>L4150/E4223*100</f>
        <v>3.5211267605633805</v>
      </c>
    </row>
    <row r="4152" spans="1:12" s="141" customFormat="1" ht="11.45" customHeight="1" x14ac:dyDescent="0.15">
      <c r="A4152" s="298" t="s">
        <v>128</v>
      </c>
      <c r="B4152" s="301" t="s">
        <v>20</v>
      </c>
      <c r="C4152" s="214">
        <v>23</v>
      </c>
      <c r="D4152" s="214">
        <v>36</v>
      </c>
      <c r="E4152" s="214">
        <v>5</v>
      </c>
      <c r="F4152" s="214">
        <v>27</v>
      </c>
      <c r="G4152" s="214">
        <v>53</v>
      </c>
      <c r="H4152" s="214">
        <v>3</v>
      </c>
      <c r="I4152" s="214">
        <v>9</v>
      </c>
      <c r="J4152" s="214">
        <v>14</v>
      </c>
      <c r="K4152" s="214">
        <v>5</v>
      </c>
      <c r="L4152" s="215">
        <v>5</v>
      </c>
    </row>
    <row r="4153" spans="1:12" s="141" customFormat="1" ht="11.45" customHeight="1" x14ac:dyDescent="0.15">
      <c r="A4153" s="299"/>
      <c r="B4153" s="302"/>
      <c r="C4153" s="72">
        <f>C4152/E4225*100</f>
        <v>21.100917431192663</v>
      </c>
      <c r="D4153" s="72">
        <f>D4152/E4225*100</f>
        <v>33.027522935779821</v>
      </c>
      <c r="E4153" s="72">
        <f>E4152/E4225*100</f>
        <v>4.5871559633027523</v>
      </c>
      <c r="F4153" s="72">
        <f>F4152/E4225*100</f>
        <v>24.770642201834864</v>
      </c>
      <c r="G4153" s="72">
        <f>G4152/E4225*100</f>
        <v>48.623853211009177</v>
      </c>
      <c r="H4153" s="72">
        <f>H4152/E4225*100</f>
        <v>2.7522935779816518</v>
      </c>
      <c r="I4153" s="72">
        <f>I4152/E4225*100</f>
        <v>8.2568807339449553</v>
      </c>
      <c r="J4153" s="73">
        <f>J4152/E4225*100</f>
        <v>12.844036697247708</v>
      </c>
      <c r="K4153" s="73">
        <f>K4152/E4225*100</f>
        <v>4.5871559633027523</v>
      </c>
      <c r="L4153" s="216">
        <f>L4152/E4225*100</f>
        <v>4.5871559633027523</v>
      </c>
    </row>
    <row r="4154" spans="1:12" s="141" customFormat="1" ht="11.45" customHeight="1" x14ac:dyDescent="0.15">
      <c r="A4154" s="299"/>
      <c r="B4154" s="303" t="s">
        <v>21</v>
      </c>
      <c r="C4154" s="214">
        <v>6</v>
      </c>
      <c r="D4154" s="214">
        <v>10</v>
      </c>
      <c r="E4154" s="214">
        <v>1</v>
      </c>
      <c r="F4154" s="214">
        <v>10</v>
      </c>
      <c r="G4154" s="214">
        <v>6</v>
      </c>
      <c r="H4154" s="214">
        <v>0</v>
      </c>
      <c r="I4154" s="214">
        <v>0</v>
      </c>
      <c r="J4154" s="214">
        <v>5</v>
      </c>
      <c r="K4154" s="214">
        <v>1</v>
      </c>
      <c r="L4154" s="215">
        <v>0</v>
      </c>
    </row>
    <row r="4155" spans="1:12" s="141" customFormat="1" ht="11.45" customHeight="1" x14ac:dyDescent="0.15">
      <c r="A4155" s="299"/>
      <c r="B4155" s="303"/>
      <c r="C4155" s="67">
        <f>C4154/E4227*100</f>
        <v>27.27272727272727</v>
      </c>
      <c r="D4155" s="67">
        <f>D4154/E4227*100</f>
        <v>45.454545454545453</v>
      </c>
      <c r="E4155" s="67">
        <f>E4154/E4227*100</f>
        <v>4.5454545454545459</v>
      </c>
      <c r="F4155" s="67">
        <f>F4154/E4227*100</f>
        <v>45.454545454545453</v>
      </c>
      <c r="G4155" s="67">
        <f>G4154/E4227*100</f>
        <v>27.27272727272727</v>
      </c>
      <c r="H4155" s="67">
        <f>H4154/E4227*100</f>
        <v>0</v>
      </c>
      <c r="I4155" s="67">
        <f>I4154/E4227*100</f>
        <v>0</v>
      </c>
      <c r="J4155" s="68">
        <f>J4154/E4227*100</f>
        <v>22.727272727272727</v>
      </c>
      <c r="K4155" s="68">
        <f>K4154/E4227*100</f>
        <v>4.5454545454545459</v>
      </c>
      <c r="L4155" s="217">
        <f>L4154/E4227*100</f>
        <v>0</v>
      </c>
    </row>
    <row r="4156" spans="1:12" s="141" customFormat="1" ht="11.45" customHeight="1" x14ac:dyDescent="0.15">
      <c r="A4156" s="299"/>
      <c r="B4156" s="304" t="s">
        <v>202</v>
      </c>
      <c r="C4156" s="214">
        <v>2</v>
      </c>
      <c r="D4156" s="214">
        <v>2</v>
      </c>
      <c r="E4156" s="214">
        <v>0</v>
      </c>
      <c r="F4156" s="214">
        <v>1</v>
      </c>
      <c r="G4156" s="214">
        <v>4</v>
      </c>
      <c r="H4156" s="214">
        <v>1</v>
      </c>
      <c r="I4156" s="214">
        <v>2</v>
      </c>
      <c r="J4156" s="214">
        <v>1</v>
      </c>
      <c r="K4156" s="214">
        <v>0</v>
      </c>
      <c r="L4156" s="215">
        <v>0</v>
      </c>
    </row>
    <row r="4157" spans="1:12" s="141" customFormat="1" ht="11.45" customHeight="1" x14ac:dyDescent="0.15">
      <c r="A4157" s="299"/>
      <c r="B4157" s="302"/>
      <c r="C4157" s="72">
        <f>C4156/E4229*100</f>
        <v>33.333333333333329</v>
      </c>
      <c r="D4157" s="72">
        <f>D4156/E4229*100</f>
        <v>33.333333333333329</v>
      </c>
      <c r="E4157" s="72">
        <f>E4156/E4229*100</f>
        <v>0</v>
      </c>
      <c r="F4157" s="72">
        <f>F4156/E4229*100</f>
        <v>16.666666666666664</v>
      </c>
      <c r="G4157" s="72">
        <f>G4156/E4229*100</f>
        <v>66.666666666666657</v>
      </c>
      <c r="H4157" s="72">
        <f>H4156/E4229*100</f>
        <v>16.666666666666664</v>
      </c>
      <c r="I4157" s="72">
        <f>I4156/E4229*100</f>
        <v>33.333333333333329</v>
      </c>
      <c r="J4157" s="73">
        <f>J4156/E4229*100</f>
        <v>16.666666666666664</v>
      </c>
      <c r="K4157" s="73">
        <f>K4156/E4229*100</f>
        <v>0</v>
      </c>
      <c r="L4157" s="216">
        <f>L4156/E4229*100</f>
        <v>0</v>
      </c>
    </row>
    <row r="4158" spans="1:12" s="141" customFormat="1" ht="11.45" customHeight="1" x14ac:dyDescent="0.15">
      <c r="A4158" s="299"/>
      <c r="B4158" s="303" t="s">
        <v>203</v>
      </c>
      <c r="C4158" s="214">
        <v>1</v>
      </c>
      <c r="D4158" s="214">
        <v>0</v>
      </c>
      <c r="E4158" s="214">
        <v>0</v>
      </c>
      <c r="F4158" s="214">
        <v>2</v>
      </c>
      <c r="G4158" s="214">
        <v>3</v>
      </c>
      <c r="H4158" s="214">
        <v>0</v>
      </c>
      <c r="I4158" s="214">
        <v>0</v>
      </c>
      <c r="J4158" s="214">
        <v>2</v>
      </c>
      <c r="K4158" s="214">
        <v>0</v>
      </c>
      <c r="L4158" s="215">
        <v>0</v>
      </c>
    </row>
    <row r="4159" spans="1:12" s="141" customFormat="1" ht="11.45" customHeight="1" thickBot="1" x14ac:dyDescent="0.2">
      <c r="A4159" s="299"/>
      <c r="B4159" s="303"/>
      <c r="C4159" s="131">
        <f>C4158/E4231*100</f>
        <v>20</v>
      </c>
      <c r="D4159" s="131">
        <f>D4158/E4231*100</f>
        <v>0</v>
      </c>
      <c r="E4159" s="131">
        <f>E4158/E4231*100</f>
        <v>0</v>
      </c>
      <c r="F4159" s="131">
        <f>F4158/E4231*100</f>
        <v>40</v>
      </c>
      <c r="G4159" s="131">
        <f>G4158/E4231*100</f>
        <v>60</v>
      </c>
      <c r="H4159" s="131">
        <f>H4158/E4231*100</f>
        <v>0</v>
      </c>
      <c r="I4159" s="131">
        <f>I4158/E4231*100</f>
        <v>0</v>
      </c>
      <c r="J4159" s="225">
        <f>J4158/E4231*100</f>
        <v>40</v>
      </c>
      <c r="K4159" s="225">
        <f>K4158/E4231*100</f>
        <v>0</v>
      </c>
      <c r="L4159" s="226">
        <f>L4158/E4231*100</f>
        <v>0</v>
      </c>
    </row>
    <row r="4160" spans="1:12" s="141" customFormat="1" ht="11.45" hidden="1" customHeight="1" x14ac:dyDescent="0.15">
      <c r="A4160" s="299"/>
      <c r="B4160" s="304" t="s">
        <v>204</v>
      </c>
      <c r="C4160" s="75">
        <v>0</v>
      </c>
      <c r="D4160" s="75">
        <v>0</v>
      </c>
      <c r="E4160" s="75">
        <v>0</v>
      </c>
      <c r="F4160" s="75">
        <v>0</v>
      </c>
      <c r="G4160" s="75">
        <v>0</v>
      </c>
      <c r="H4160" s="75">
        <v>0</v>
      </c>
      <c r="I4160" s="75">
        <v>0</v>
      </c>
      <c r="J4160" s="76">
        <v>0</v>
      </c>
      <c r="K4160" s="76">
        <v>0</v>
      </c>
      <c r="L4160" s="227">
        <v>0</v>
      </c>
    </row>
    <row r="4161" spans="1:12" s="141" customFormat="1" ht="11.45" hidden="1" customHeight="1" x14ac:dyDescent="0.15">
      <c r="A4161" s="300"/>
      <c r="B4161" s="305"/>
      <c r="C4161" s="134" t="s">
        <v>84</v>
      </c>
      <c r="D4161" s="134" t="s">
        <v>84</v>
      </c>
      <c r="E4161" s="134" t="s">
        <v>84</v>
      </c>
      <c r="F4161" s="134" t="s">
        <v>84</v>
      </c>
      <c r="G4161" s="134" t="s">
        <v>84</v>
      </c>
      <c r="H4161" s="134" t="s">
        <v>84</v>
      </c>
      <c r="I4161" s="134" t="s">
        <v>84</v>
      </c>
      <c r="J4161" s="182" t="s">
        <v>84</v>
      </c>
      <c r="K4161" s="182" t="s">
        <v>84</v>
      </c>
      <c r="L4161" s="219" t="s">
        <v>84</v>
      </c>
    </row>
    <row r="4162" spans="1:12" s="141" customFormat="1" ht="11.45" customHeight="1" x14ac:dyDescent="0.15">
      <c r="A4162" s="298" t="s">
        <v>205</v>
      </c>
      <c r="B4162" s="301" t="s">
        <v>1</v>
      </c>
      <c r="C4162" s="214">
        <v>12</v>
      </c>
      <c r="D4162" s="214">
        <v>20</v>
      </c>
      <c r="E4162" s="214">
        <v>3</v>
      </c>
      <c r="F4162" s="214">
        <v>16</v>
      </c>
      <c r="G4162" s="214">
        <v>27</v>
      </c>
      <c r="H4162" s="214">
        <v>2</v>
      </c>
      <c r="I4162" s="214">
        <v>6</v>
      </c>
      <c r="J4162" s="214">
        <v>7</v>
      </c>
      <c r="K4162" s="214">
        <v>3</v>
      </c>
      <c r="L4162" s="215">
        <v>3</v>
      </c>
    </row>
    <row r="4163" spans="1:12" s="141" customFormat="1" ht="11.45" customHeight="1" x14ac:dyDescent="0.15">
      <c r="A4163" s="299"/>
      <c r="B4163" s="303"/>
      <c r="C4163" s="67">
        <f>C4162/E4235*100</f>
        <v>20.689655172413794</v>
      </c>
      <c r="D4163" s="67">
        <f>D4162/E4235*100</f>
        <v>34.482758620689658</v>
      </c>
      <c r="E4163" s="67">
        <f>E4162/E4235*100</f>
        <v>5.1724137931034484</v>
      </c>
      <c r="F4163" s="67">
        <f>F4162/E4235*100</f>
        <v>27.586206896551722</v>
      </c>
      <c r="G4163" s="67">
        <f>G4162/E4235*100</f>
        <v>46.551724137931032</v>
      </c>
      <c r="H4163" s="67">
        <f>H4162/E4235*100</f>
        <v>3.4482758620689653</v>
      </c>
      <c r="I4163" s="67">
        <f>I4162/E4235*100</f>
        <v>10.344827586206897</v>
      </c>
      <c r="J4163" s="68">
        <f>J4162/E4235*100</f>
        <v>12.068965517241379</v>
      </c>
      <c r="K4163" s="68">
        <f>K4162/E4235*100</f>
        <v>5.1724137931034484</v>
      </c>
      <c r="L4163" s="217">
        <f>L4162/E4235*100</f>
        <v>5.1724137931034484</v>
      </c>
    </row>
    <row r="4164" spans="1:12" s="141" customFormat="1" ht="11.45" customHeight="1" x14ac:dyDescent="0.15">
      <c r="A4164" s="299"/>
      <c r="B4164" s="304" t="s">
        <v>2</v>
      </c>
      <c r="C4164" s="214">
        <v>20</v>
      </c>
      <c r="D4164" s="214">
        <v>28</v>
      </c>
      <c r="E4164" s="214">
        <v>3</v>
      </c>
      <c r="F4164" s="214">
        <v>24</v>
      </c>
      <c r="G4164" s="214">
        <v>39</v>
      </c>
      <c r="H4164" s="214">
        <v>2</v>
      </c>
      <c r="I4164" s="214">
        <v>5</v>
      </c>
      <c r="J4164" s="214">
        <v>15</v>
      </c>
      <c r="K4164" s="214">
        <v>3</v>
      </c>
      <c r="L4164" s="215">
        <v>2</v>
      </c>
    </row>
    <row r="4165" spans="1:12" s="141" customFormat="1" ht="11.45" customHeight="1" x14ac:dyDescent="0.15">
      <c r="A4165" s="299"/>
      <c r="B4165" s="302"/>
      <c r="C4165" s="72">
        <f>C4164/E4237*100</f>
        <v>24.096385542168676</v>
      </c>
      <c r="D4165" s="72">
        <f>D4164/E4237*100</f>
        <v>33.734939759036145</v>
      </c>
      <c r="E4165" s="72">
        <f>E4164/E4237*100</f>
        <v>3.6144578313253009</v>
      </c>
      <c r="F4165" s="72">
        <f>F4164/E4237*100</f>
        <v>28.915662650602407</v>
      </c>
      <c r="G4165" s="72">
        <f>G4164/E4237*100</f>
        <v>46.987951807228917</v>
      </c>
      <c r="H4165" s="72">
        <f>H4164/E4237*100</f>
        <v>2.4096385542168677</v>
      </c>
      <c r="I4165" s="72">
        <f>I4164/E4237*100</f>
        <v>6.024096385542169</v>
      </c>
      <c r="J4165" s="73">
        <f>J4164/E4237*100</f>
        <v>18.072289156626507</v>
      </c>
      <c r="K4165" s="73">
        <f>K4164/E4237*100</f>
        <v>3.6144578313253009</v>
      </c>
      <c r="L4165" s="216">
        <f>L4164/E4237*100</f>
        <v>2.4096385542168677</v>
      </c>
    </row>
    <row r="4166" spans="1:12" s="141" customFormat="1" ht="11.45" customHeight="1" x14ac:dyDescent="0.15">
      <c r="A4166" s="299"/>
      <c r="B4166" s="303" t="s">
        <v>6</v>
      </c>
      <c r="C4166" s="214">
        <v>0</v>
      </c>
      <c r="D4166" s="214">
        <v>0</v>
      </c>
      <c r="E4166" s="214">
        <v>0</v>
      </c>
      <c r="F4166" s="214">
        <v>0</v>
      </c>
      <c r="G4166" s="214">
        <v>0</v>
      </c>
      <c r="H4166" s="214">
        <v>0</v>
      </c>
      <c r="I4166" s="214">
        <v>0</v>
      </c>
      <c r="J4166" s="214">
        <v>0</v>
      </c>
      <c r="K4166" s="214">
        <v>0</v>
      </c>
      <c r="L4166" s="215">
        <v>0</v>
      </c>
    </row>
    <row r="4167" spans="1:12" s="141" customFormat="1" ht="11.45" customHeight="1" thickBot="1" x14ac:dyDescent="0.2">
      <c r="A4167" s="300"/>
      <c r="B4167" s="305"/>
      <c r="C4167" s="96">
        <v>0</v>
      </c>
      <c r="D4167" s="96">
        <v>0</v>
      </c>
      <c r="E4167" s="96">
        <v>0</v>
      </c>
      <c r="F4167" s="96">
        <v>0</v>
      </c>
      <c r="G4167" s="96">
        <v>0</v>
      </c>
      <c r="H4167" s="96">
        <v>0</v>
      </c>
      <c r="I4167" s="96">
        <v>0</v>
      </c>
      <c r="J4167" s="97">
        <v>0</v>
      </c>
      <c r="K4167" s="97">
        <v>0</v>
      </c>
      <c r="L4167" s="222">
        <v>0</v>
      </c>
    </row>
    <row r="4168" spans="1:12" s="141" customFormat="1" ht="11.45" customHeight="1" x14ac:dyDescent="0.15">
      <c r="A4168" s="298" t="s">
        <v>147</v>
      </c>
      <c r="B4168" s="301" t="s">
        <v>7</v>
      </c>
      <c r="C4168" s="214">
        <v>8</v>
      </c>
      <c r="D4168" s="214">
        <v>5</v>
      </c>
      <c r="E4168" s="214">
        <v>1</v>
      </c>
      <c r="F4168" s="214">
        <v>3</v>
      </c>
      <c r="G4168" s="214">
        <v>4</v>
      </c>
      <c r="H4168" s="214">
        <v>0</v>
      </c>
      <c r="I4168" s="214">
        <v>0</v>
      </c>
      <c r="J4168" s="214">
        <v>1</v>
      </c>
      <c r="K4168" s="214">
        <v>0</v>
      </c>
      <c r="L4168" s="215">
        <v>0</v>
      </c>
    </row>
    <row r="4169" spans="1:12" s="141" customFormat="1" ht="11.45" customHeight="1" x14ac:dyDescent="0.15">
      <c r="A4169" s="299"/>
      <c r="B4169" s="302"/>
      <c r="C4169" s="72">
        <f>C4168/E4241*100</f>
        <v>57.142857142857139</v>
      </c>
      <c r="D4169" s="72">
        <f>D4168/E4241*100</f>
        <v>35.714285714285715</v>
      </c>
      <c r="E4169" s="72">
        <f>E4168/E4241*100</f>
        <v>7.1428571428571423</v>
      </c>
      <c r="F4169" s="72">
        <f>F4168/E4241*100</f>
        <v>21.428571428571427</v>
      </c>
      <c r="G4169" s="72">
        <f>G4168/E4241*100</f>
        <v>28.571428571428569</v>
      </c>
      <c r="H4169" s="72">
        <f>H4168/E4241*100</f>
        <v>0</v>
      </c>
      <c r="I4169" s="72">
        <f>I4168/E4241*100</f>
        <v>0</v>
      </c>
      <c r="J4169" s="73">
        <f>J4168/E4241*100</f>
        <v>7.1428571428571423</v>
      </c>
      <c r="K4169" s="73">
        <f>K4168/E4241*100</f>
        <v>0</v>
      </c>
      <c r="L4169" s="216">
        <f>L4168/E4241*100</f>
        <v>0</v>
      </c>
    </row>
    <row r="4170" spans="1:12" s="141" customFormat="1" ht="11.45" customHeight="1" x14ac:dyDescent="0.15">
      <c r="A4170" s="299"/>
      <c r="B4170" s="303" t="s">
        <v>8</v>
      </c>
      <c r="C4170" s="214">
        <v>7</v>
      </c>
      <c r="D4170" s="214">
        <v>5</v>
      </c>
      <c r="E4170" s="214">
        <v>2</v>
      </c>
      <c r="F4170" s="214">
        <v>4</v>
      </c>
      <c r="G4170" s="214">
        <v>4</v>
      </c>
      <c r="H4170" s="214">
        <v>1</v>
      </c>
      <c r="I4170" s="214">
        <v>1</v>
      </c>
      <c r="J4170" s="214">
        <v>3</v>
      </c>
      <c r="K4170" s="214">
        <v>1</v>
      </c>
      <c r="L4170" s="215">
        <v>1</v>
      </c>
    </row>
    <row r="4171" spans="1:12" s="141" customFormat="1" ht="11.45" customHeight="1" x14ac:dyDescent="0.15">
      <c r="A4171" s="299"/>
      <c r="B4171" s="303"/>
      <c r="C4171" s="67">
        <f>C4170/E4243*100</f>
        <v>36.84210526315789</v>
      </c>
      <c r="D4171" s="67">
        <f>D4170/E4243*100</f>
        <v>26.315789473684209</v>
      </c>
      <c r="E4171" s="67">
        <f>E4170/E4243*100</f>
        <v>10.526315789473683</v>
      </c>
      <c r="F4171" s="67">
        <f>F4170/E4243*100</f>
        <v>21.052631578947366</v>
      </c>
      <c r="G4171" s="67">
        <f>G4170/E4243*100</f>
        <v>21.052631578947366</v>
      </c>
      <c r="H4171" s="67">
        <f>H4170/E4243*100</f>
        <v>5.2631578947368416</v>
      </c>
      <c r="I4171" s="67">
        <f>I4170/E4243*100</f>
        <v>5.2631578947368416</v>
      </c>
      <c r="J4171" s="68">
        <f>J4170/E4243*100</f>
        <v>15.789473684210526</v>
      </c>
      <c r="K4171" s="68">
        <f>K4170/E4243*100</f>
        <v>5.2631578947368416</v>
      </c>
      <c r="L4171" s="217">
        <f>L4170/E4243*100</f>
        <v>5.2631578947368416</v>
      </c>
    </row>
    <row r="4172" spans="1:12" s="141" customFormat="1" ht="11.45" customHeight="1" x14ac:dyDescent="0.15">
      <c r="A4172" s="299"/>
      <c r="B4172" s="304" t="s">
        <v>9</v>
      </c>
      <c r="C4172" s="214">
        <v>3</v>
      </c>
      <c r="D4172" s="214">
        <v>12</v>
      </c>
      <c r="E4172" s="214">
        <v>1</v>
      </c>
      <c r="F4172" s="214">
        <v>5</v>
      </c>
      <c r="G4172" s="214">
        <v>9</v>
      </c>
      <c r="H4172" s="214">
        <v>2</v>
      </c>
      <c r="I4172" s="214">
        <v>1</v>
      </c>
      <c r="J4172" s="214">
        <v>6</v>
      </c>
      <c r="K4172" s="214">
        <v>3</v>
      </c>
      <c r="L4172" s="215">
        <v>0</v>
      </c>
    </row>
    <row r="4173" spans="1:12" s="141" customFormat="1" ht="11.45" customHeight="1" x14ac:dyDescent="0.15">
      <c r="A4173" s="299"/>
      <c r="B4173" s="302"/>
      <c r="C4173" s="72">
        <f>C4172/E4245*100</f>
        <v>13.636363636363635</v>
      </c>
      <c r="D4173" s="72">
        <f>D4172/E4245*100</f>
        <v>54.54545454545454</v>
      </c>
      <c r="E4173" s="72">
        <f>E4172/E4245*100</f>
        <v>4.5454545454545459</v>
      </c>
      <c r="F4173" s="72">
        <f>F4172/E4245*100</f>
        <v>22.727272727272727</v>
      </c>
      <c r="G4173" s="72">
        <f>G4172/E4245*100</f>
        <v>40.909090909090914</v>
      </c>
      <c r="H4173" s="72">
        <f>H4172/E4245*100</f>
        <v>9.0909090909090917</v>
      </c>
      <c r="I4173" s="72">
        <f>I4172/E4245*100</f>
        <v>4.5454545454545459</v>
      </c>
      <c r="J4173" s="73">
        <f>J4172/E4245*100</f>
        <v>27.27272727272727</v>
      </c>
      <c r="K4173" s="73">
        <f>K4172/E4245*100</f>
        <v>13.636363636363635</v>
      </c>
      <c r="L4173" s="216">
        <f>L4172/E4245*100</f>
        <v>0</v>
      </c>
    </row>
    <row r="4174" spans="1:12" s="141" customFormat="1" ht="11.45" customHeight="1" x14ac:dyDescent="0.15">
      <c r="A4174" s="299"/>
      <c r="B4174" s="303" t="s">
        <v>10</v>
      </c>
      <c r="C4174" s="214">
        <v>6</v>
      </c>
      <c r="D4174" s="214">
        <v>12</v>
      </c>
      <c r="E4174" s="214">
        <v>1</v>
      </c>
      <c r="F4174" s="214">
        <v>13</v>
      </c>
      <c r="G4174" s="214">
        <v>20</v>
      </c>
      <c r="H4174" s="214">
        <v>1</v>
      </c>
      <c r="I4174" s="214">
        <v>4</v>
      </c>
      <c r="J4174" s="214">
        <v>5</v>
      </c>
      <c r="K4174" s="214">
        <v>2</v>
      </c>
      <c r="L4174" s="215">
        <v>2</v>
      </c>
    </row>
    <row r="4175" spans="1:12" s="141" customFormat="1" ht="11.45" customHeight="1" x14ac:dyDescent="0.15">
      <c r="A4175" s="299"/>
      <c r="B4175" s="303"/>
      <c r="C4175" s="67">
        <f>C4174/E4247*100</f>
        <v>18.75</v>
      </c>
      <c r="D4175" s="67">
        <f>D4174/E4247*100</f>
        <v>37.5</v>
      </c>
      <c r="E4175" s="67">
        <f>E4174/E4247*100</f>
        <v>3.125</v>
      </c>
      <c r="F4175" s="67">
        <f>F4174/E4247*100</f>
        <v>40.625</v>
      </c>
      <c r="G4175" s="67">
        <f>G4174/E4247*100</f>
        <v>62.5</v>
      </c>
      <c r="H4175" s="67">
        <f>H4174/E4247*100</f>
        <v>3.125</v>
      </c>
      <c r="I4175" s="67">
        <f>I4174/E4247*100</f>
        <v>12.5</v>
      </c>
      <c r="J4175" s="68">
        <f>J4174/E4247*100</f>
        <v>15.625</v>
      </c>
      <c r="K4175" s="68">
        <f>K4174/E4247*100</f>
        <v>6.25</v>
      </c>
      <c r="L4175" s="217">
        <f>L4174/E4247*100</f>
        <v>6.25</v>
      </c>
    </row>
    <row r="4176" spans="1:12" s="141" customFormat="1" ht="11.45" customHeight="1" x14ac:dyDescent="0.15">
      <c r="A4176" s="299"/>
      <c r="B4176" s="304" t="s">
        <v>11</v>
      </c>
      <c r="C4176" s="214">
        <v>3</v>
      </c>
      <c r="D4176" s="214">
        <v>8</v>
      </c>
      <c r="E4176" s="214">
        <v>1</v>
      </c>
      <c r="F4176" s="214">
        <v>8</v>
      </c>
      <c r="G4176" s="214">
        <v>12</v>
      </c>
      <c r="H4176" s="214">
        <v>0</v>
      </c>
      <c r="I4176" s="214">
        <v>3</v>
      </c>
      <c r="J4176" s="214">
        <v>3</v>
      </c>
      <c r="K4176" s="214">
        <v>0</v>
      </c>
      <c r="L4176" s="215">
        <v>0</v>
      </c>
    </row>
    <row r="4177" spans="1:12" s="141" customFormat="1" ht="11.45" customHeight="1" x14ac:dyDescent="0.15">
      <c r="A4177" s="299"/>
      <c r="B4177" s="302"/>
      <c r="C4177" s="72">
        <f>C4176/E4249*100</f>
        <v>11.538461538461538</v>
      </c>
      <c r="D4177" s="72">
        <f>D4176/E4249*100</f>
        <v>30.76923076923077</v>
      </c>
      <c r="E4177" s="72">
        <f>E4176/E4249*100</f>
        <v>3.8461538461538463</v>
      </c>
      <c r="F4177" s="72">
        <f>F4176/E4249*100</f>
        <v>30.76923076923077</v>
      </c>
      <c r="G4177" s="72">
        <f>G4176/E4249*100</f>
        <v>46.153846153846153</v>
      </c>
      <c r="H4177" s="72">
        <f>H4176/E4249*100</f>
        <v>0</v>
      </c>
      <c r="I4177" s="72">
        <f>I4176/E4249*100</f>
        <v>11.538461538461538</v>
      </c>
      <c r="J4177" s="73">
        <f>J4176/E4249*100</f>
        <v>11.538461538461538</v>
      </c>
      <c r="K4177" s="73">
        <f>K4176/E4249*100</f>
        <v>0</v>
      </c>
      <c r="L4177" s="216">
        <f>L4176/E4249*100</f>
        <v>0</v>
      </c>
    </row>
    <row r="4178" spans="1:12" s="141" customFormat="1" ht="11.45" customHeight="1" x14ac:dyDescent="0.15">
      <c r="A4178" s="299"/>
      <c r="B4178" s="303" t="s">
        <v>12</v>
      </c>
      <c r="C4178" s="214">
        <v>1</v>
      </c>
      <c r="D4178" s="214">
        <v>1</v>
      </c>
      <c r="E4178" s="214">
        <v>0</v>
      </c>
      <c r="F4178" s="214">
        <v>2</v>
      </c>
      <c r="G4178" s="214">
        <v>5</v>
      </c>
      <c r="H4178" s="214">
        <v>0</v>
      </c>
      <c r="I4178" s="214">
        <v>2</v>
      </c>
      <c r="J4178" s="214">
        <v>1</v>
      </c>
      <c r="K4178" s="214">
        <v>0</v>
      </c>
      <c r="L4178" s="215">
        <v>0</v>
      </c>
    </row>
    <row r="4179" spans="1:12" s="141" customFormat="1" ht="11.45" customHeight="1" x14ac:dyDescent="0.15">
      <c r="A4179" s="299"/>
      <c r="B4179" s="303"/>
      <c r="C4179" s="67">
        <f>C4178/E4251*100</f>
        <v>10</v>
      </c>
      <c r="D4179" s="67">
        <f>D4178/E4251*100</f>
        <v>10</v>
      </c>
      <c r="E4179" s="67">
        <f>E4178/E4251*100</f>
        <v>0</v>
      </c>
      <c r="F4179" s="67">
        <f>F4178/E4251*100</f>
        <v>20</v>
      </c>
      <c r="G4179" s="67">
        <f>G4178/E4251*100</f>
        <v>50</v>
      </c>
      <c r="H4179" s="67">
        <f>H4178/E4251*100</f>
        <v>0</v>
      </c>
      <c r="I4179" s="67">
        <f>I4178/E4251*100</f>
        <v>20</v>
      </c>
      <c r="J4179" s="68">
        <f>J4178/E4251*100</f>
        <v>10</v>
      </c>
      <c r="K4179" s="68">
        <f>K4178/E4251*100</f>
        <v>0</v>
      </c>
      <c r="L4179" s="217">
        <f>L4178/E4251*100</f>
        <v>0</v>
      </c>
    </row>
    <row r="4180" spans="1:12" s="141" customFormat="1" ht="11.45" customHeight="1" x14ac:dyDescent="0.15">
      <c r="A4180" s="299"/>
      <c r="B4180" s="304" t="s">
        <v>13</v>
      </c>
      <c r="C4180" s="214">
        <v>4</v>
      </c>
      <c r="D4180" s="214">
        <v>5</v>
      </c>
      <c r="E4180" s="214">
        <v>0</v>
      </c>
      <c r="F4180" s="214">
        <v>5</v>
      </c>
      <c r="G4180" s="214">
        <v>12</v>
      </c>
      <c r="H4180" s="214">
        <v>0</v>
      </c>
      <c r="I4180" s="214">
        <v>0</v>
      </c>
      <c r="J4180" s="214">
        <v>3</v>
      </c>
      <c r="K4180" s="214">
        <v>0</v>
      </c>
      <c r="L4180" s="215">
        <v>2</v>
      </c>
    </row>
    <row r="4181" spans="1:12" s="141" customFormat="1" ht="11.45" customHeight="1" x14ac:dyDescent="0.15">
      <c r="A4181" s="299"/>
      <c r="B4181" s="302"/>
      <c r="C4181" s="72">
        <f>C4180/E4253*100</f>
        <v>22.222222222222221</v>
      </c>
      <c r="D4181" s="72">
        <f>D4180/E4253*100</f>
        <v>27.777777777777779</v>
      </c>
      <c r="E4181" s="72">
        <f>E4180/E4253*100</f>
        <v>0</v>
      </c>
      <c r="F4181" s="72">
        <f>F4180/E4253*100</f>
        <v>27.777777777777779</v>
      </c>
      <c r="G4181" s="72">
        <f>G4180/E4253*100</f>
        <v>66.666666666666657</v>
      </c>
      <c r="H4181" s="72">
        <f>H4180/E4253*100</f>
        <v>0</v>
      </c>
      <c r="I4181" s="72">
        <f>I4180/E4253*100</f>
        <v>0</v>
      </c>
      <c r="J4181" s="73">
        <f>J4180/E4253*100</f>
        <v>16.666666666666664</v>
      </c>
      <c r="K4181" s="73">
        <f>K4180/E4253*100</f>
        <v>0</v>
      </c>
      <c r="L4181" s="216">
        <f>L4180/E4253*100</f>
        <v>11.111111111111111</v>
      </c>
    </row>
    <row r="4182" spans="1:12" s="141" customFormat="1" ht="11.45" customHeight="1" x14ac:dyDescent="0.15">
      <c r="A4182" s="299"/>
      <c r="B4182" s="303" t="s">
        <v>25</v>
      </c>
      <c r="C4182" s="214">
        <v>0</v>
      </c>
      <c r="D4182" s="214">
        <v>0</v>
      </c>
      <c r="E4182" s="214">
        <v>0</v>
      </c>
      <c r="F4182" s="214">
        <v>0</v>
      </c>
      <c r="G4182" s="214">
        <v>0</v>
      </c>
      <c r="H4182" s="214">
        <v>0</v>
      </c>
      <c r="I4182" s="214">
        <v>0</v>
      </c>
      <c r="J4182" s="214">
        <v>0</v>
      </c>
      <c r="K4182" s="214">
        <v>0</v>
      </c>
      <c r="L4182" s="215">
        <v>0</v>
      </c>
    </row>
    <row r="4183" spans="1:12" s="141" customFormat="1" ht="11.45" customHeight="1" thickBot="1" x14ac:dyDescent="0.2">
      <c r="A4183" s="300"/>
      <c r="B4183" s="305"/>
      <c r="C4183" s="96">
        <v>0</v>
      </c>
      <c r="D4183" s="96">
        <v>0</v>
      </c>
      <c r="E4183" s="96">
        <v>0</v>
      </c>
      <c r="F4183" s="96">
        <v>0</v>
      </c>
      <c r="G4183" s="96">
        <v>0</v>
      </c>
      <c r="H4183" s="96">
        <v>0</v>
      </c>
      <c r="I4183" s="96">
        <v>0</v>
      </c>
      <c r="J4183" s="97">
        <v>0</v>
      </c>
      <c r="K4183" s="97">
        <v>0</v>
      </c>
      <c r="L4183" s="222">
        <v>0</v>
      </c>
    </row>
    <row r="4184" spans="1:12" s="141" customFormat="1" ht="11.45" customHeight="1" thickBot="1" x14ac:dyDescent="0.2">
      <c r="A4184" s="306" t="s">
        <v>148</v>
      </c>
      <c r="B4184" s="301" t="s">
        <v>24</v>
      </c>
      <c r="C4184" s="214">
        <v>1</v>
      </c>
      <c r="D4184" s="214">
        <v>4</v>
      </c>
      <c r="E4184" s="214">
        <v>0</v>
      </c>
      <c r="F4184" s="214">
        <v>3</v>
      </c>
      <c r="G4184" s="214">
        <v>5</v>
      </c>
      <c r="H4184" s="214">
        <v>2</v>
      </c>
      <c r="I4184" s="214">
        <v>2</v>
      </c>
      <c r="J4184" s="214">
        <v>0</v>
      </c>
      <c r="K4184" s="214">
        <v>0</v>
      </c>
      <c r="L4184" s="215">
        <v>0</v>
      </c>
    </row>
    <row r="4185" spans="1:12" s="141" customFormat="1" ht="11.45" customHeight="1" thickTop="1" thickBot="1" x14ac:dyDescent="0.2">
      <c r="A4185" s="307"/>
      <c r="B4185" s="302"/>
      <c r="C4185" s="72">
        <f>C4184/E4257*100</f>
        <v>11.111111111111111</v>
      </c>
      <c r="D4185" s="72">
        <f>D4184/E4257*100</f>
        <v>44.444444444444443</v>
      </c>
      <c r="E4185" s="72">
        <f>E4184/E4257*100</f>
        <v>0</v>
      </c>
      <c r="F4185" s="72">
        <f>F4184/E4257*100</f>
        <v>33.333333333333329</v>
      </c>
      <c r="G4185" s="72">
        <f>G4184/E4257*100</f>
        <v>55.555555555555557</v>
      </c>
      <c r="H4185" s="72">
        <f>H4184/E4257*100</f>
        <v>22.222222222222221</v>
      </c>
      <c r="I4185" s="72">
        <f>I4184/E4257*100</f>
        <v>22.222222222222221</v>
      </c>
      <c r="J4185" s="73">
        <f>J4184/E4257*100</f>
        <v>0</v>
      </c>
      <c r="K4185" s="73">
        <f>K4184/E4257*100</f>
        <v>0</v>
      </c>
      <c r="L4185" s="216">
        <f>L4184/E4257*100</f>
        <v>0</v>
      </c>
    </row>
    <row r="4186" spans="1:12" s="141" customFormat="1" ht="11.45" customHeight="1" thickTop="1" thickBot="1" x14ac:dyDescent="0.2">
      <c r="A4186" s="307"/>
      <c r="B4186" s="303" t="s">
        <v>3</v>
      </c>
      <c r="C4186" s="214">
        <v>2</v>
      </c>
      <c r="D4186" s="214">
        <v>4</v>
      </c>
      <c r="E4186" s="214">
        <v>1</v>
      </c>
      <c r="F4186" s="214">
        <v>4</v>
      </c>
      <c r="G4186" s="214">
        <v>8</v>
      </c>
      <c r="H4186" s="214">
        <v>0</v>
      </c>
      <c r="I4186" s="214">
        <v>1</v>
      </c>
      <c r="J4186" s="214">
        <v>3</v>
      </c>
      <c r="K4186" s="214">
        <v>0</v>
      </c>
      <c r="L4186" s="215">
        <v>2</v>
      </c>
    </row>
    <row r="4187" spans="1:12" s="141" customFormat="1" ht="11.45" customHeight="1" thickTop="1" thickBot="1" x14ac:dyDescent="0.2">
      <c r="A4187" s="307"/>
      <c r="B4187" s="303"/>
      <c r="C4187" s="67">
        <f>C4186/E4259*100</f>
        <v>18.181818181818183</v>
      </c>
      <c r="D4187" s="67">
        <f>D4186/E4259*100</f>
        <v>36.363636363636367</v>
      </c>
      <c r="E4187" s="67">
        <f>E4186/E4259*100</f>
        <v>9.0909090909090917</v>
      </c>
      <c r="F4187" s="67">
        <f>F4186/E4259*100</f>
        <v>36.363636363636367</v>
      </c>
      <c r="G4187" s="67">
        <f>G4186/E4259*100</f>
        <v>72.727272727272734</v>
      </c>
      <c r="H4187" s="67">
        <f>H4186/E4259*100</f>
        <v>0</v>
      </c>
      <c r="I4187" s="67">
        <f>I4186/E4259*100</f>
        <v>9.0909090909090917</v>
      </c>
      <c r="J4187" s="68">
        <f>J4186/E4259*100</f>
        <v>27.27272727272727</v>
      </c>
      <c r="K4187" s="68">
        <f>K4186/E4259*100</f>
        <v>0</v>
      </c>
      <c r="L4187" s="217">
        <f>L4186/E4259*100</f>
        <v>18.181818181818183</v>
      </c>
    </row>
    <row r="4188" spans="1:12" s="141" customFormat="1" ht="11.45" customHeight="1" thickTop="1" thickBot="1" x14ac:dyDescent="0.2">
      <c r="A4188" s="307"/>
      <c r="B4188" s="304" t="s">
        <v>14</v>
      </c>
      <c r="C4188" s="214">
        <v>9</v>
      </c>
      <c r="D4188" s="214">
        <v>24</v>
      </c>
      <c r="E4188" s="214">
        <v>2</v>
      </c>
      <c r="F4188" s="214">
        <v>15</v>
      </c>
      <c r="G4188" s="214">
        <v>29</v>
      </c>
      <c r="H4188" s="214">
        <v>2</v>
      </c>
      <c r="I4188" s="214">
        <v>6</v>
      </c>
      <c r="J4188" s="214">
        <v>12</v>
      </c>
      <c r="K4188" s="214">
        <v>5</v>
      </c>
      <c r="L4188" s="215">
        <v>2</v>
      </c>
    </row>
    <row r="4189" spans="1:12" s="141" customFormat="1" ht="11.45" customHeight="1" thickTop="1" thickBot="1" x14ac:dyDescent="0.2">
      <c r="A4189" s="307"/>
      <c r="B4189" s="302"/>
      <c r="C4189" s="72">
        <f>C4188/E4261*100</f>
        <v>13.846153846153847</v>
      </c>
      <c r="D4189" s="72">
        <f>D4188/E4261*100</f>
        <v>36.923076923076927</v>
      </c>
      <c r="E4189" s="72">
        <f>E4188/E4261*100</f>
        <v>3.0769230769230771</v>
      </c>
      <c r="F4189" s="72">
        <f>F4188/E4261*100</f>
        <v>23.076923076923077</v>
      </c>
      <c r="G4189" s="72">
        <f>G4188/E4261*100</f>
        <v>44.61538461538462</v>
      </c>
      <c r="H4189" s="72">
        <f>H4188/E4261*100</f>
        <v>3.0769230769230771</v>
      </c>
      <c r="I4189" s="72">
        <f>I4188/E4261*100</f>
        <v>9.2307692307692317</v>
      </c>
      <c r="J4189" s="73">
        <f>J4188/E4261*100</f>
        <v>18.461538461538463</v>
      </c>
      <c r="K4189" s="73">
        <f>K4188/E4261*100</f>
        <v>7.6923076923076925</v>
      </c>
      <c r="L4189" s="216">
        <f>L4188/E4261*100</f>
        <v>3.0769230769230771</v>
      </c>
    </row>
    <row r="4190" spans="1:12" s="141" customFormat="1" ht="11.45" customHeight="1" thickTop="1" thickBot="1" x14ac:dyDescent="0.2">
      <c r="A4190" s="307"/>
      <c r="B4190" s="303" t="s">
        <v>15</v>
      </c>
      <c r="C4190" s="214">
        <v>3</v>
      </c>
      <c r="D4190" s="214">
        <v>2</v>
      </c>
      <c r="E4190" s="214">
        <v>0</v>
      </c>
      <c r="F4190" s="214">
        <v>5</v>
      </c>
      <c r="G4190" s="214">
        <v>7</v>
      </c>
      <c r="H4190" s="214">
        <v>0</v>
      </c>
      <c r="I4190" s="214">
        <v>1</v>
      </c>
      <c r="J4190" s="214">
        <v>3</v>
      </c>
      <c r="K4190" s="214">
        <v>0</v>
      </c>
      <c r="L4190" s="215">
        <v>0</v>
      </c>
    </row>
    <row r="4191" spans="1:12" s="141" customFormat="1" ht="11.45" customHeight="1" thickTop="1" thickBot="1" x14ac:dyDescent="0.2">
      <c r="A4191" s="307"/>
      <c r="B4191" s="303"/>
      <c r="C4191" s="67">
        <f>C4190/E4263*100</f>
        <v>30</v>
      </c>
      <c r="D4191" s="67">
        <f>D4190/E4263*100</f>
        <v>20</v>
      </c>
      <c r="E4191" s="67">
        <f>E4190/E4263*100</f>
        <v>0</v>
      </c>
      <c r="F4191" s="67">
        <f>F4190/E4263*100</f>
        <v>50</v>
      </c>
      <c r="G4191" s="67">
        <f>G4190/E4263*100</f>
        <v>70</v>
      </c>
      <c r="H4191" s="67">
        <f>H4190/E4263*100</f>
        <v>0</v>
      </c>
      <c r="I4191" s="67">
        <f>I4190/E4263*100</f>
        <v>10</v>
      </c>
      <c r="J4191" s="68">
        <f>J4190/E4263*100</f>
        <v>30</v>
      </c>
      <c r="K4191" s="68">
        <f>K4190/E4263*100</f>
        <v>0</v>
      </c>
      <c r="L4191" s="217">
        <f>L4190/E4263*100</f>
        <v>0</v>
      </c>
    </row>
    <row r="4192" spans="1:12" s="141" customFormat="1" ht="11.45" customHeight="1" thickTop="1" thickBot="1" x14ac:dyDescent="0.2">
      <c r="A4192" s="307"/>
      <c r="B4192" s="304" t="s">
        <v>26</v>
      </c>
      <c r="C4192" s="214">
        <v>10</v>
      </c>
      <c r="D4192" s="214">
        <v>5</v>
      </c>
      <c r="E4192" s="214">
        <v>1</v>
      </c>
      <c r="F4192" s="214">
        <v>4</v>
      </c>
      <c r="G4192" s="214">
        <v>4</v>
      </c>
      <c r="H4192" s="214">
        <v>0</v>
      </c>
      <c r="I4192" s="214">
        <v>0</v>
      </c>
      <c r="J4192" s="214">
        <v>1</v>
      </c>
      <c r="K4192" s="214">
        <v>0</v>
      </c>
      <c r="L4192" s="215">
        <v>0</v>
      </c>
    </row>
    <row r="4193" spans="1:12" s="141" customFormat="1" ht="11.45" customHeight="1" thickTop="1" thickBot="1" x14ac:dyDescent="0.2">
      <c r="A4193" s="307"/>
      <c r="B4193" s="302"/>
      <c r="C4193" s="72">
        <f>C4192/E4265*100</f>
        <v>62.5</v>
      </c>
      <c r="D4193" s="72">
        <f>D4192/E4265*100</f>
        <v>31.25</v>
      </c>
      <c r="E4193" s="72">
        <f>E4192/E4265*100</f>
        <v>6.25</v>
      </c>
      <c r="F4193" s="72">
        <f>F4192/E4265*100</f>
        <v>25</v>
      </c>
      <c r="G4193" s="72">
        <f>G4192/E4265*100</f>
        <v>25</v>
      </c>
      <c r="H4193" s="72">
        <f>H4192/E4265*100</f>
        <v>0</v>
      </c>
      <c r="I4193" s="72">
        <f>I4192/E4265*100</f>
        <v>0</v>
      </c>
      <c r="J4193" s="73">
        <f>J4192/E4265*100</f>
        <v>6.25</v>
      </c>
      <c r="K4193" s="73">
        <f>K4192/E4265*100</f>
        <v>0</v>
      </c>
      <c r="L4193" s="216">
        <f>L4192/E4265*100</f>
        <v>0</v>
      </c>
    </row>
    <row r="4194" spans="1:12" s="2" customFormat="1" ht="11.45" customHeight="1" thickTop="1" thickBot="1" x14ac:dyDescent="0.2">
      <c r="A4194" s="307"/>
      <c r="B4194" s="303" t="s">
        <v>27</v>
      </c>
      <c r="C4194" s="214">
        <v>5</v>
      </c>
      <c r="D4194" s="214">
        <v>7</v>
      </c>
      <c r="E4194" s="214">
        <v>1</v>
      </c>
      <c r="F4194" s="214">
        <v>7</v>
      </c>
      <c r="G4194" s="214">
        <v>11</v>
      </c>
      <c r="H4194" s="214">
        <v>0</v>
      </c>
      <c r="I4194" s="214">
        <v>1</v>
      </c>
      <c r="J4194" s="214">
        <v>2</v>
      </c>
      <c r="K4194" s="214">
        <v>1</v>
      </c>
      <c r="L4194" s="215">
        <v>1</v>
      </c>
    </row>
    <row r="4195" spans="1:12" s="2" customFormat="1" ht="11.45" customHeight="1" thickTop="1" thickBot="1" x14ac:dyDescent="0.2">
      <c r="A4195" s="307"/>
      <c r="B4195" s="303"/>
      <c r="C4195" s="67">
        <f>C4194/E4267*100</f>
        <v>20.833333333333336</v>
      </c>
      <c r="D4195" s="67">
        <f>D4194/E4267*100</f>
        <v>29.166666666666668</v>
      </c>
      <c r="E4195" s="67">
        <f>E4194/E4267*100</f>
        <v>4.1666666666666661</v>
      </c>
      <c r="F4195" s="67">
        <f>F4194/E4267*100</f>
        <v>29.166666666666668</v>
      </c>
      <c r="G4195" s="67">
        <f>G4194/E4267*100</f>
        <v>45.833333333333329</v>
      </c>
      <c r="H4195" s="67">
        <f>H4194/E4267*100</f>
        <v>0</v>
      </c>
      <c r="I4195" s="67">
        <f>I4194/E4267*100</f>
        <v>4.1666666666666661</v>
      </c>
      <c r="J4195" s="68">
        <f>J4194/E4267*100</f>
        <v>8.3333333333333321</v>
      </c>
      <c r="K4195" s="68">
        <f>K4194/E4267*100</f>
        <v>4.1666666666666661</v>
      </c>
      <c r="L4195" s="217">
        <f>L4194/E4267*100</f>
        <v>4.1666666666666661</v>
      </c>
    </row>
    <row r="4196" spans="1:12" s="2" customFormat="1" ht="11.45" customHeight="1" thickTop="1" thickBot="1" x14ac:dyDescent="0.2">
      <c r="A4196" s="307"/>
      <c r="B4196" s="304" t="s">
        <v>0</v>
      </c>
      <c r="C4196" s="214">
        <v>2</v>
      </c>
      <c r="D4196" s="214">
        <v>2</v>
      </c>
      <c r="E4196" s="214">
        <v>1</v>
      </c>
      <c r="F4196" s="214">
        <v>2</v>
      </c>
      <c r="G4196" s="214">
        <v>2</v>
      </c>
      <c r="H4196" s="214">
        <v>0</v>
      </c>
      <c r="I4196" s="214">
        <v>0</v>
      </c>
      <c r="J4196" s="214">
        <v>1</v>
      </c>
      <c r="K4196" s="214">
        <v>0</v>
      </c>
      <c r="L4196" s="215">
        <v>0</v>
      </c>
    </row>
    <row r="4197" spans="1:12" s="2" customFormat="1" ht="11.45" customHeight="1" thickTop="1" thickBot="1" x14ac:dyDescent="0.2">
      <c r="A4197" s="307"/>
      <c r="B4197" s="302"/>
      <c r="C4197" s="72">
        <f>C4196/E4269*100</f>
        <v>40</v>
      </c>
      <c r="D4197" s="72">
        <f>D4196/E4269*100</f>
        <v>40</v>
      </c>
      <c r="E4197" s="72">
        <f>E4196/E4269*100</f>
        <v>20</v>
      </c>
      <c r="F4197" s="72">
        <f>F4196/E4269*100</f>
        <v>40</v>
      </c>
      <c r="G4197" s="72">
        <f>G4196/E4269*100</f>
        <v>40</v>
      </c>
      <c r="H4197" s="72">
        <f>H4196/E4269*100</f>
        <v>0</v>
      </c>
      <c r="I4197" s="72">
        <f>I4196/E4269*100</f>
        <v>0</v>
      </c>
      <c r="J4197" s="73">
        <f>J4196/E4269*100</f>
        <v>20</v>
      </c>
      <c r="K4197" s="73">
        <f>K4196/E4269*100</f>
        <v>0</v>
      </c>
      <c r="L4197" s="216">
        <f>L4196/E4269*100</f>
        <v>0</v>
      </c>
    </row>
    <row r="4198" spans="1:12" s="2" customFormat="1" ht="11.45" customHeight="1" thickTop="1" thickBot="1" x14ac:dyDescent="0.2">
      <c r="A4198" s="307"/>
      <c r="B4198" s="303" t="s">
        <v>25</v>
      </c>
      <c r="C4198" s="214">
        <v>0</v>
      </c>
      <c r="D4198" s="214">
        <v>0</v>
      </c>
      <c r="E4198" s="214">
        <v>0</v>
      </c>
      <c r="F4198" s="214">
        <v>0</v>
      </c>
      <c r="G4198" s="214">
        <v>0</v>
      </c>
      <c r="H4198" s="214">
        <v>0</v>
      </c>
      <c r="I4198" s="214">
        <v>0</v>
      </c>
      <c r="J4198" s="214">
        <v>0</v>
      </c>
      <c r="K4198" s="214">
        <v>0</v>
      </c>
      <c r="L4198" s="215">
        <v>0</v>
      </c>
    </row>
    <row r="4199" spans="1:12" s="2" customFormat="1" ht="11.45" customHeight="1" thickTop="1" thickBot="1" x14ac:dyDescent="0.2">
      <c r="A4199" s="308"/>
      <c r="B4199" s="305"/>
      <c r="C4199" s="96">
        <f>C4198/E4271*100</f>
        <v>0</v>
      </c>
      <c r="D4199" s="96">
        <f>D4198/E4271*100</f>
        <v>0</v>
      </c>
      <c r="E4199" s="96">
        <f>E4198/E4271*100</f>
        <v>0</v>
      </c>
      <c r="F4199" s="96">
        <f>F4198/E4271*100</f>
        <v>0</v>
      </c>
      <c r="G4199" s="96">
        <f>G4198/E4271*100</f>
        <v>0</v>
      </c>
      <c r="H4199" s="96">
        <f>H4198/E4271*100</f>
        <v>0</v>
      </c>
      <c r="I4199" s="96">
        <f>I4198/E4271*100</f>
        <v>0</v>
      </c>
      <c r="J4199" s="97">
        <f>J4198/E4271*100</f>
        <v>0</v>
      </c>
      <c r="K4199" s="97">
        <f>K4198/E4271*100</f>
        <v>0</v>
      </c>
      <c r="L4199" s="222">
        <f>L4198/E4271*100</f>
        <v>0</v>
      </c>
    </row>
    <row r="4200" spans="1:12" s="2" customFormat="1" ht="11.45" customHeight="1" x14ac:dyDescent="0.15">
      <c r="A4200" s="298" t="s">
        <v>22</v>
      </c>
      <c r="B4200" s="301" t="s">
        <v>28</v>
      </c>
      <c r="C4200" s="214">
        <v>7</v>
      </c>
      <c r="D4200" s="214">
        <v>3</v>
      </c>
      <c r="E4200" s="214">
        <v>1</v>
      </c>
      <c r="F4200" s="214">
        <v>2</v>
      </c>
      <c r="G4200" s="214">
        <v>6</v>
      </c>
      <c r="H4200" s="214">
        <v>0</v>
      </c>
      <c r="I4200" s="214">
        <v>2</v>
      </c>
      <c r="J4200" s="214">
        <v>1</v>
      </c>
      <c r="K4200" s="214">
        <v>0</v>
      </c>
      <c r="L4200" s="215">
        <v>2</v>
      </c>
    </row>
    <row r="4201" spans="1:12" s="2" customFormat="1" ht="11.45" customHeight="1" x14ac:dyDescent="0.15">
      <c r="A4201" s="299"/>
      <c r="B4201" s="302"/>
      <c r="C4201" s="72">
        <f>C4200/E4273*100</f>
        <v>50</v>
      </c>
      <c r="D4201" s="72">
        <f>D4200/E4273*100</f>
        <v>21.428571428571427</v>
      </c>
      <c r="E4201" s="72">
        <f>E4200/E4273*100</f>
        <v>7.1428571428571423</v>
      </c>
      <c r="F4201" s="72">
        <f>F4200/E4273*100</f>
        <v>14.285714285714285</v>
      </c>
      <c r="G4201" s="72">
        <f>G4200/E4273*100</f>
        <v>42.857142857142854</v>
      </c>
      <c r="H4201" s="72">
        <f>H4200/E4273*100</f>
        <v>0</v>
      </c>
      <c r="I4201" s="72">
        <f>I4200/E4273*100</f>
        <v>14.285714285714285</v>
      </c>
      <c r="J4201" s="73">
        <f>J4200/E4273*100</f>
        <v>7.1428571428571423</v>
      </c>
      <c r="K4201" s="73">
        <f>K4200/E4273*100</f>
        <v>0</v>
      </c>
      <c r="L4201" s="216">
        <f>L4200/E4273*100</f>
        <v>14.285714285714285</v>
      </c>
    </row>
    <row r="4202" spans="1:12" s="2" customFormat="1" ht="11.45" customHeight="1" x14ac:dyDescent="0.15">
      <c r="A4202" s="299"/>
      <c r="B4202" s="303" t="s">
        <v>29</v>
      </c>
      <c r="C4202" s="214">
        <v>1</v>
      </c>
      <c r="D4202" s="214">
        <v>4</v>
      </c>
      <c r="E4202" s="214">
        <v>1</v>
      </c>
      <c r="F4202" s="214">
        <v>9</v>
      </c>
      <c r="G4202" s="214">
        <v>13</v>
      </c>
      <c r="H4202" s="214">
        <v>0</v>
      </c>
      <c r="I4202" s="214">
        <v>2</v>
      </c>
      <c r="J4202" s="214">
        <v>6</v>
      </c>
      <c r="K4202" s="214">
        <v>0</v>
      </c>
      <c r="L4202" s="215">
        <v>1</v>
      </c>
    </row>
    <row r="4203" spans="1:12" s="2" customFormat="1" ht="11.45" customHeight="1" x14ac:dyDescent="0.15">
      <c r="A4203" s="299"/>
      <c r="B4203" s="303"/>
      <c r="C4203" s="67">
        <f>C4202/E4275*100</f>
        <v>4.1666666666666661</v>
      </c>
      <c r="D4203" s="67">
        <f>D4202/E4275*100</f>
        <v>16.666666666666664</v>
      </c>
      <c r="E4203" s="67">
        <f>E4202/E4275*100</f>
        <v>4.1666666666666661</v>
      </c>
      <c r="F4203" s="67">
        <f>F4202/E4275*100</f>
        <v>37.5</v>
      </c>
      <c r="G4203" s="67">
        <f>G4202/E4275*100</f>
        <v>54.166666666666664</v>
      </c>
      <c r="H4203" s="67">
        <f>H4202/E4275*100</f>
        <v>0</v>
      </c>
      <c r="I4203" s="67">
        <f>I4202/E4275*100</f>
        <v>8.3333333333333321</v>
      </c>
      <c r="J4203" s="68">
        <f>J4202/E4275*100</f>
        <v>25</v>
      </c>
      <c r="K4203" s="68">
        <f>K4202/E4275*100</f>
        <v>0</v>
      </c>
      <c r="L4203" s="217">
        <f>L4202/E4275*100</f>
        <v>4.1666666666666661</v>
      </c>
    </row>
    <row r="4204" spans="1:12" s="2" customFormat="1" ht="11.45" customHeight="1" x14ac:dyDescent="0.15">
      <c r="A4204" s="299"/>
      <c r="B4204" s="304" t="s">
        <v>30</v>
      </c>
      <c r="C4204" s="214">
        <v>15</v>
      </c>
      <c r="D4204" s="214">
        <v>26</v>
      </c>
      <c r="E4204" s="214">
        <v>2</v>
      </c>
      <c r="F4204" s="214">
        <v>24</v>
      </c>
      <c r="G4204" s="214">
        <v>35</v>
      </c>
      <c r="H4204" s="214">
        <v>4</v>
      </c>
      <c r="I4204" s="214">
        <v>7</v>
      </c>
      <c r="J4204" s="214">
        <v>10</v>
      </c>
      <c r="K4204" s="214">
        <v>5</v>
      </c>
      <c r="L4204" s="215">
        <v>1</v>
      </c>
    </row>
    <row r="4205" spans="1:12" s="2" customFormat="1" ht="11.45" customHeight="1" x14ac:dyDescent="0.15">
      <c r="A4205" s="299"/>
      <c r="B4205" s="302"/>
      <c r="C4205" s="72">
        <f>C4204/E4277*100</f>
        <v>20.547945205479451</v>
      </c>
      <c r="D4205" s="72">
        <f>D4204/E4277*100</f>
        <v>35.61643835616438</v>
      </c>
      <c r="E4205" s="72">
        <f>E4204/E4277*100</f>
        <v>2.7397260273972601</v>
      </c>
      <c r="F4205" s="72">
        <f>F4204/E4277*100</f>
        <v>32.87671232876712</v>
      </c>
      <c r="G4205" s="72">
        <f>G4204/E4277*100</f>
        <v>47.945205479452049</v>
      </c>
      <c r="H4205" s="72">
        <f>H4204/E4277*100</f>
        <v>5.4794520547945202</v>
      </c>
      <c r="I4205" s="72">
        <f>I4204/E4277*100</f>
        <v>9.5890410958904102</v>
      </c>
      <c r="J4205" s="73">
        <f>J4204/E4277*100</f>
        <v>13.698630136986301</v>
      </c>
      <c r="K4205" s="73">
        <f>K4204/E4277*100</f>
        <v>6.8493150684931505</v>
      </c>
      <c r="L4205" s="216">
        <f>L4204/E4277*100</f>
        <v>1.3698630136986301</v>
      </c>
    </row>
    <row r="4206" spans="1:12" s="2" customFormat="1" ht="11.45" customHeight="1" x14ac:dyDescent="0.15">
      <c r="A4206" s="299"/>
      <c r="B4206" s="303" t="s">
        <v>31</v>
      </c>
      <c r="C4206" s="214">
        <v>6</v>
      </c>
      <c r="D4206" s="214">
        <v>11</v>
      </c>
      <c r="E4206" s="214">
        <v>1</v>
      </c>
      <c r="F4206" s="214">
        <v>2</v>
      </c>
      <c r="G4206" s="214">
        <v>9</v>
      </c>
      <c r="H4206" s="214">
        <v>0</v>
      </c>
      <c r="I4206" s="214">
        <v>0</v>
      </c>
      <c r="J4206" s="214">
        <v>5</v>
      </c>
      <c r="K4206" s="214">
        <v>1</v>
      </c>
      <c r="L4206" s="215">
        <v>1</v>
      </c>
    </row>
    <row r="4207" spans="1:12" s="2" customFormat="1" ht="11.45" customHeight="1" x14ac:dyDescent="0.15">
      <c r="A4207" s="299"/>
      <c r="B4207" s="303"/>
      <c r="C4207" s="67">
        <f>C4206/E4279*100</f>
        <v>28.571428571428569</v>
      </c>
      <c r="D4207" s="67">
        <f>D4206/E4279*100</f>
        <v>52.380952380952387</v>
      </c>
      <c r="E4207" s="67">
        <f>E4206/E4279*100</f>
        <v>4.7619047619047619</v>
      </c>
      <c r="F4207" s="67">
        <f>F4206/E4279*100</f>
        <v>9.5238095238095237</v>
      </c>
      <c r="G4207" s="67">
        <f>G4206/E4279*100</f>
        <v>42.857142857142854</v>
      </c>
      <c r="H4207" s="67">
        <f>H4206/E4279*100</f>
        <v>0</v>
      </c>
      <c r="I4207" s="67">
        <f>I4206/E4279*100</f>
        <v>0</v>
      </c>
      <c r="J4207" s="68">
        <f>J4206/E4279*100</f>
        <v>23.809523809523807</v>
      </c>
      <c r="K4207" s="68">
        <f>K4206/E4279*100</f>
        <v>4.7619047619047619</v>
      </c>
      <c r="L4207" s="217">
        <f>L4206/E4279*100</f>
        <v>4.7619047619047619</v>
      </c>
    </row>
    <row r="4208" spans="1:12" s="2" customFormat="1" ht="11.45" customHeight="1" x14ac:dyDescent="0.15">
      <c r="A4208" s="299"/>
      <c r="B4208" s="304" t="s">
        <v>58</v>
      </c>
      <c r="C4208" s="214">
        <v>3</v>
      </c>
      <c r="D4208" s="214">
        <v>4</v>
      </c>
      <c r="E4208" s="214">
        <v>1</v>
      </c>
      <c r="F4208" s="214">
        <v>3</v>
      </c>
      <c r="G4208" s="214">
        <v>3</v>
      </c>
      <c r="H4208" s="214">
        <v>0</v>
      </c>
      <c r="I4208" s="214">
        <v>0</v>
      </c>
      <c r="J4208" s="214">
        <v>0</v>
      </c>
      <c r="K4208" s="214">
        <v>0</v>
      </c>
      <c r="L4208" s="215">
        <v>0</v>
      </c>
    </row>
    <row r="4209" spans="1:12" s="2" customFormat="1" ht="11.45" customHeight="1" x14ac:dyDescent="0.15">
      <c r="A4209" s="299"/>
      <c r="B4209" s="302"/>
      <c r="C4209" s="72">
        <f>C4208/E4281*100</f>
        <v>33.333333333333329</v>
      </c>
      <c r="D4209" s="72">
        <f>D4208/E4281*100</f>
        <v>44.444444444444443</v>
      </c>
      <c r="E4209" s="72">
        <f>E4208/E4281*100</f>
        <v>11.111111111111111</v>
      </c>
      <c r="F4209" s="72">
        <f>F4208/E4281*100</f>
        <v>33.333333333333329</v>
      </c>
      <c r="G4209" s="72">
        <f>G4208/E4281*100</f>
        <v>33.333333333333329</v>
      </c>
      <c r="H4209" s="72">
        <f>H4208/E4281*100</f>
        <v>0</v>
      </c>
      <c r="I4209" s="72">
        <f>I4208/E4281*100</f>
        <v>0</v>
      </c>
      <c r="J4209" s="73">
        <f>J4208/E4281*100</f>
        <v>0</v>
      </c>
      <c r="K4209" s="73">
        <f>K4208/E4281*100</f>
        <v>0</v>
      </c>
      <c r="L4209" s="216">
        <f>L4208/E4281*100</f>
        <v>0</v>
      </c>
    </row>
    <row r="4210" spans="1:12" s="2" customFormat="1" ht="11.45" customHeight="1" x14ac:dyDescent="0.15">
      <c r="A4210" s="299"/>
      <c r="B4210" s="303" t="s">
        <v>25</v>
      </c>
      <c r="C4210" s="214">
        <v>0</v>
      </c>
      <c r="D4210" s="214">
        <v>0</v>
      </c>
      <c r="E4210" s="214">
        <v>0</v>
      </c>
      <c r="F4210" s="214">
        <v>0</v>
      </c>
      <c r="G4210" s="214">
        <v>0</v>
      </c>
      <c r="H4210" s="214">
        <v>0</v>
      </c>
      <c r="I4210" s="214">
        <v>0</v>
      </c>
      <c r="J4210" s="214">
        <v>0</v>
      </c>
      <c r="K4210" s="214">
        <v>0</v>
      </c>
      <c r="L4210" s="215">
        <v>0</v>
      </c>
    </row>
    <row r="4211" spans="1:12" s="2" customFormat="1" ht="11.45" customHeight="1" thickBot="1" x14ac:dyDescent="0.2">
      <c r="A4211" s="300"/>
      <c r="B4211" s="305"/>
      <c r="C4211" s="38">
        <v>0</v>
      </c>
      <c r="D4211" s="38">
        <v>0</v>
      </c>
      <c r="E4211" s="38">
        <v>0</v>
      </c>
      <c r="F4211" s="38">
        <v>0</v>
      </c>
      <c r="G4211" s="38">
        <v>0</v>
      </c>
      <c r="H4211" s="38">
        <v>0</v>
      </c>
      <c r="I4211" s="38">
        <v>0</v>
      </c>
      <c r="J4211" s="39">
        <v>0</v>
      </c>
      <c r="K4211" s="39">
        <v>0</v>
      </c>
      <c r="L4211" s="291">
        <v>0</v>
      </c>
    </row>
    <row r="4212" spans="1:12" s="2" customFormat="1" ht="11.45" customHeight="1" x14ac:dyDescent="0.15">
      <c r="A4212" s="115"/>
      <c r="B4212" s="116"/>
      <c r="C4212" s="117"/>
      <c r="D4212" s="117"/>
      <c r="E4212" s="117"/>
      <c r="F4212" s="117"/>
      <c r="G4212" s="117"/>
    </row>
    <row r="4213" spans="1:12" s="2" customFormat="1" ht="11.45" customHeight="1" x14ac:dyDescent="0.15">
      <c r="A4213" s="115"/>
      <c r="B4213" s="116"/>
      <c r="C4213" s="117"/>
      <c r="D4213" s="117"/>
      <c r="E4213" s="117"/>
      <c r="F4213" s="117"/>
      <c r="G4213" s="117"/>
    </row>
    <row r="4214" spans="1:12" s="2" customFormat="1" ht="11.45" customHeight="1" x14ac:dyDescent="0.15">
      <c r="A4214" s="115"/>
      <c r="B4214" s="116"/>
      <c r="C4214" s="117"/>
      <c r="D4214" s="117"/>
      <c r="E4214" s="117"/>
      <c r="F4214" s="117"/>
      <c r="G4214" s="117"/>
    </row>
    <row r="4215" spans="1:12" ht="27.75" customHeight="1" x14ac:dyDescent="0.15">
      <c r="A4215" s="322" t="s">
        <v>363</v>
      </c>
      <c r="B4215" s="322"/>
      <c r="C4215" s="322"/>
      <c r="D4215" s="322"/>
      <c r="E4215" s="322"/>
      <c r="F4215" s="322"/>
      <c r="G4215" s="322"/>
      <c r="H4215" s="322"/>
      <c r="I4215" s="322"/>
      <c r="J4215" s="322"/>
      <c r="K4215" s="322"/>
      <c r="L4215" s="322"/>
    </row>
    <row r="4216" spans="1:12" s="4" customFormat="1" ht="30" customHeight="1" thickBot="1" x14ac:dyDescent="0.2">
      <c r="A4216" s="309" t="s">
        <v>118</v>
      </c>
      <c r="B4216" s="309"/>
      <c r="C4216" s="309"/>
      <c r="D4216" s="309"/>
      <c r="E4216" s="309"/>
      <c r="F4216" s="309"/>
      <c r="G4216" s="309"/>
      <c r="H4216" s="309"/>
      <c r="I4216" s="309"/>
      <c r="J4216" s="309"/>
      <c r="K4216" s="309"/>
      <c r="L4216" s="309"/>
    </row>
    <row r="4217" spans="1:12" s="2" customFormat="1" ht="2.25" customHeight="1" x14ac:dyDescent="0.15">
      <c r="A4217" s="310" t="s">
        <v>150</v>
      </c>
      <c r="B4217" s="311"/>
      <c r="C4217" s="168"/>
      <c r="D4217" s="168"/>
      <c r="E4217" s="172"/>
    </row>
    <row r="4218" spans="1:12" s="2" customFormat="1" ht="10.15" customHeight="1" x14ac:dyDescent="0.15">
      <c r="A4218" s="312"/>
      <c r="B4218" s="313"/>
      <c r="C4218" s="314" t="s">
        <v>354</v>
      </c>
      <c r="D4218" s="314" t="s">
        <v>211</v>
      </c>
      <c r="E4218" s="315" t="s">
        <v>364</v>
      </c>
    </row>
    <row r="4219" spans="1:12" s="2" customFormat="1" ht="2.25" customHeight="1" x14ac:dyDescent="0.15">
      <c r="A4219" s="312"/>
      <c r="B4219" s="313"/>
      <c r="C4219" s="314"/>
      <c r="D4219" s="314"/>
      <c r="E4219" s="315"/>
    </row>
    <row r="4220" spans="1:12" s="2" customFormat="1" ht="2.25" customHeight="1" x14ac:dyDescent="0.15">
      <c r="A4220" s="312"/>
      <c r="B4220" s="313"/>
      <c r="C4220" s="314"/>
      <c r="D4220" s="314"/>
      <c r="E4220" s="315"/>
    </row>
    <row r="4221" spans="1:12" s="24" customFormat="1" ht="60" customHeight="1" x14ac:dyDescent="0.15">
      <c r="A4221" s="316" t="s">
        <v>35</v>
      </c>
      <c r="B4221" s="317"/>
      <c r="C4221" s="314"/>
      <c r="D4221" s="314"/>
      <c r="E4221" s="315"/>
    </row>
    <row r="4222" spans="1:12" s="24" customFormat="1" ht="2.25" customHeight="1" thickBot="1" x14ac:dyDescent="0.2">
      <c r="A4222" s="173"/>
      <c r="B4222" s="174"/>
      <c r="C4222" s="175"/>
      <c r="D4222" s="176"/>
      <c r="E4222" s="188"/>
    </row>
    <row r="4223" spans="1:12" s="141" customFormat="1" ht="11.25" customHeight="1" x14ac:dyDescent="0.15">
      <c r="A4223" s="318" t="s">
        <v>23</v>
      </c>
      <c r="B4223" s="319"/>
      <c r="C4223" s="33">
        <f>C4225+C4227+C4229+C4231+C4233</f>
        <v>42</v>
      </c>
      <c r="D4223" s="33">
        <f>D4225+D4227+D4229+D4231+D4233</f>
        <v>26</v>
      </c>
      <c r="E4223" s="36">
        <f>D4078</f>
        <v>142</v>
      </c>
    </row>
    <row r="4224" spans="1:12" s="141" customFormat="1" ht="11.25" customHeight="1" thickBot="1" x14ac:dyDescent="0.2">
      <c r="A4224" s="320"/>
      <c r="B4224" s="321"/>
      <c r="C4224" s="38">
        <f>C4223/E4223*100</f>
        <v>29.577464788732392</v>
      </c>
      <c r="D4224" s="38">
        <f>D4223/E4223*100</f>
        <v>18.30985915492958</v>
      </c>
      <c r="E4224" s="291">
        <v>100</v>
      </c>
    </row>
    <row r="4225" spans="1:5" s="141" customFormat="1" ht="11.45" customHeight="1" x14ac:dyDescent="0.15">
      <c r="A4225" s="298" t="s">
        <v>128</v>
      </c>
      <c r="B4225" s="301" t="s">
        <v>20</v>
      </c>
      <c r="C4225" s="220">
        <v>33</v>
      </c>
      <c r="D4225" s="220">
        <v>20</v>
      </c>
      <c r="E4225" s="36">
        <f t="shared" ref="E4225" si="145">D4080</f>
        <v>109</v>
      </c>
    </row>
    <row r="4226" spans="1:5" s="141" customFormat="1" ht="11.45" customHeight="1" x14ac:dyDescent="0.15">
      <c r="A4226" s="299"/>
      <c r="B4226" s="302"/>
      <c r="C4226" s="249">
        <f>C4225/E4225*100</f>
        <v>30.275229357798167</v>
      </c>
      <c r="D4226" s="249">
        <f>D4225/E4225*100</f>
        <v>18.348623853211009</v>
      </c>
      <c r="E4226" s="245">
        <v>100</v>
      </c>
    </row>
    <row r="4227" spans="1:5" s="141" customFormat="1" ht="11.45" customHeight="1" x14ac:dyDescent="0.15">
      <c r="A4227" s="299"/>
      <c r="B4227" s="303" t="s">
        <v>21</v>
      </c>
      <c r="C4227" s="214">
        <v>7</v>
      </c>
      <c r="D4227" s="214">
        <v>3</v>
      </c>
      <c r="E4227" s="292">
        <f t="shared" ref="E4227" si="146">D4082</f>
        <v>22</v>
      </c>
    </row>
    <row r="4228" spans="1:5" s="141" customFormat="1" ht="11.45" customHeight="1" x14ac:dyDescent="0.15">
      <c r="A4228" s="299"/>
      <c r="B4228" s="303"/>
      <c r="C4228" s="249">
        <f>C4227/E4227*100</f>
        <v>31.818181818181817</v>
      </c>
      <c r="D4228" s="249">
        <f>D4227/E4227*100</f>
        <v>13.636363636363635</v>
      </c>
      <c r="E4228" s="245">
        <v>100</v>
      </c>
    </row>
    <row r="4229" spans="1:5" s="141" customFormat="1" ht="11.45" customHeight="1" x14ac:dyDescent="0.15">
      <c r="A4229" s="299"/>
      <c r="B4229" s="304" t="s">
        <v>202</v>
      </c>
      <c r="C4229" s="214">
        <v>1</v>
      </c>
      <c r="D4229" s="214">
        <v>1</v>
      </c>
      <c r="E4229" s="57">
        <f t="shared" ref="E4229" si="147">D4084</f>
        <v>6</v>
      </c>
    </row>
    <row r="4230" spans="1:5" s="141" customFormat="1" ht="11.45" customHeight="1" x14ac:dyDescent="0.15">
      <c r="A4230" s="299"/>
      <c r="B4230" s="302"/>
      <c r="C4230" s="249">
        <f>C4229/E4229*100</f>
        <v>16.666666666666664</v>
      </c>
      <c r="D4230" s="249">
        <f>D4229/E4229*100</f>
        <v>16.666666666666664</v>
      </c>
      <c r="E4230" s="245">
        <v>100</v>
      </c>
    </row>
    <row r="4231" spans="1:5" s="141" customFormat="1" ht="11.45" customHeight="1" x14ac:dyDescent="0.15">
      <c r="A4231" s="299"/>
      <c r="B4231" s="303" t="s">
        <v>203</v>
      </c>
      <c r="C4231" s="214">
        <v>1</v>
      </c>
      <c r="D4231" s="214">
        <v>2</v>
      </c>
      <c r="E4231" s="57">
        <f t="shared" ref="E4231" si="148">D4086</f>
        <v>5</v>
      </c>
    </row>
    <row r="4232" spans="1:5" s="141" customFormat="1" ht="11.45" customHeight="1" thickBot="1" x14ac:dyDescent="0.2">
      <c r="A4232" s="299"/>
      <c r="B4232" s="303"/>
      <c r="C4232" s="249">
        <f>C4231/E4231*100</f>
        <v>20</v>
      </c>
      <c r="D4232" s="249">
        <f>D4231/E4231*100</f>
        <v>40</v>
      </c>
      <c r="E4232" s="245">
        <v>100</v>
      </c>
    </row>
    <row r="4233" spans="1:5" s="141" customFormat="1" ht="11.45" hidden="1" customHeight="1" x14ac:dyDescent="0.15">
      <c r="A4233" s="299"/>
      <c r="B4233" s="304" t="s">
        <v>204</v>
      </c>
      <c r="C4233" s="192">
        <v>0</v>
      </c>
      <c r="D4233" s="192">
        <v>0</v>
      </c>
      <c r="E4233" s="202">
        <f t="shared" ref="E4233" si="149">D4088</f>
        <v>0</v>
      </c>
    </row>
    <row r="4234" spans="1:5" s="141" customFormat="1" ht="11.45" hidden="1" customHeight="1" x14ac:dyDescent="0.15">
      <c r="A4234" s="300"/>
      <c r="B4234" s="305"/>
      <c r="C4234" s="134" t="s">
        <v>84</v>
      </c>
      <c r="D4234" s="134" t="s">
        <v>84</v>
      </c>
      <c r="E4234" s="219">
        <v>100</v>
      </c>
    </row>
    <row r="4235" spans="1:5" s="141" customFormat="1" ht="11.45" customHeight="1" x14ac:dyDescent="0.15">
      <c r="A4235" s="298" t="s">
        <v>205</v>
      </c>
      <c r="B4235" s="301" t="s">
        <v>1</v>
      </c>
      <c r="C4235" s="220">
        <v>14</v>
      </c>
      <c r="D4235" s="220">
        <v>10</v>
      </c>
      <c r="E4235" s="36">
        <f t="shared" ref="E4235" si="150">D4090</f>
        <v>58</v>
      </c>
    </row>
    <row r="4236" spans="1:5" s="141" customFormat="1" ht="11.45" customHeight="1" x14ac:dyDescent="0.15">
      <c r="A4236" s="299"/>
      <c r="B4236" s="303"/>
      <c r="C4236" s="67">
        <f>C4235/E4235*100</f>
        <v>24.137931034482758</v>
      </c>
      <c r="D4236" s="67">
        <f>D4235/E4235*100</f>
        <v>17.241379310344829</v>
      </c>
      <c r="E4236" s="245">
        <v>100</v>
      </c>
    </row>
    <row r="4237" spans="1:5" s="141" customFormat="1" ht="11.45" customHeight="1" x14ac:dyDescent="0.15">
      <c r="A4237" s="299"/>
      <c r="B4237" s="304" t="s">
        <v>2</v>
      </c>
      <c r="C4237" s="214">
        <v>28</v>
      </c>
      <c r="D4237" s="214">
        <v>16</v>
      </c>
      <c r="E4237" s="57">
        <f t="shared" ref="E4237" si="151">D4092</f>
        <v>83</v>
      </c>
    </row>
    <row r="4238" spans="1:5" s="141" customFormat="1" ht="11.45" customHeight="1" x14ac:dyDescent="0.15">
      <c r="A4238" s="299"/>
      <c r="B4238" s="302"/>
      <c r="C4238" s="72">
        <f>C4237/E4237*100</f>
        <v>33.734939759036145</v>
      </c>
      <c r="D4238" s="72">
        <f>D4237/E4237*100</f>
        <v>19.277108433734941</v>
      </c>
      <c r="E4238" s="245">
        <v>100</v>
      </c>
    </row>
    <row r="4239" spans="1:5" s="141" customFormat="1" ht="11.45" customHeight="1" x14ac:dyDescent="0.15">
      <c r="A4239" s="299"/>
      <c r="B4239" s="303" t="s">
        <v>6</v>
      </c>
      <c r="C4239" s="214">
        <v>0</v>
      </c>
      <c r="D4239" s="214">
        <v>0</v>
      </c>
      <c r="E4239" s="292">
        <f t="shared" ref="E4239" si="152">D4094</f>
        <v>1</v>
      </c>
    </row>
    <row r="4240" spans="1:5" s="141" customFormat="1" ht="11.45" customHeight="1" thickBot="1" x14ac:dyDescent="0.2">
      <c r="A4240" s="300"/>
      <c r="B4240" s="305"/>
      <c r="C4240" s="96">
        <v>0</v>
      </c>
      <c r="D4240" s="96">
        <v>0</v>
      </c>
      <c r="E4240" s="293">
        <v>100</v>
      </c>
    </row>
    <row r="4241" spans="1:5" s="141" customFormat="1" ht="11.45" customHeight="1" x14ac:dyDescent="0.15">
      <c r="A4241" s="298" t="s">
        <v>147</v>
      </c>
      <c r="B4241" s="301" t="s">
        <v>7</v>
      </c>
      <c r="C4241" s="214">
        <v>3</v>
      </c>
      <c r="D4241" s="214">
        <v>3</v>
      </c>
      <c r="E4241" s="292">
        <f t="shared" ref="E4241" si="153">D4096</f>
        <v>14</v>
      </c>
    </row>
    <row r="4242" spans="1:5" s="141" customFormat="1" ht="11.45" customHeight="1" x14ac:dyDescent="0.15">
      <c r="A4242" s="299"/>
      <c r="B4242" s="302"/>
      <c r="C4242" s="72">
        <f>C4241/E4241*100</f>
        <v>21.428571428571427</v>
      </c>
      <c r="D4242" s="72">
        <f>D4241/E4241*100</f>
        <v>21.428571428571427</v>
      </c>
      <c r="E4242" s="245">
        <v>100</v>
      </c>
    </row>
    <row r="4243" spans="1:5" s="141" customFormat="1" ht="11.45" customHeight="1" x14ac:dyDescent="0.15">
      <c r="A4243" s="299"/>
      <c r="B4243" s="303" t="s">
        <v>8</v>
      </c>
      <c r="C4243" s="214">
        <v>10</v>
      </c>
      <c r="D4243" s="214">
        <v>3</v>
      </c>
      <c r="E4243" s="57">
        <f t="shared" ref="E4243" si="154">D4098</f>
        <v>19</v>
      </c>
    </row>
    <row r="4244" spans="1:5" s="141" customFormat="1" ht="11.45" customHeight="1" x14ac:dyDescent="0.15">
      <c r="A4244" s="299"/>
      <c r="B4244" s="303"/>
      <c r="C4244" s="67">
        <f>C4243/E4243*100</f>
        <v>52.631578947368418</v>
      </c>
      <c r="D4244" s="67">
        <f>D4243/E4243*100</f>
        <v>15.789473684210526</v>
      </c>
      <c r="E4244" s="245">
        <v>100</v>
      </c>
    </row>
    <row r="4245" spans="1:5" s="141" customFormat="1" ht="11.45" customHeight="1" x14ac:dyDescent="0.15">
      <c r="A4245" s="299"/>
      <c r="B4245" s="304" t="s">
        <v>9</v>
      </c>
      <c r="C4245" s="214">
        <v>7</v>
      </c>
      <c r="D4245" s="214">
        <v>5</v>
      </c>
      <c r="E4245" s="57">
        <f t="shared" ref="E4245" si="155">D4100</f>
        <v>22</v>
      </c>
    </row>
    <row r="4246" spans="1:5" s="141" customFormat="1" ht="11.45" customHeight="1" x14ac:dyDescent="0.15">
      <c r="A4246" s="299"/>
      <c r="B4246" s="302"/>
      <c r="C4246" s="72">
        <f>C4245/E4245*100</f>
        <v>31.818181818181817</v>
      </c>
      <c r="D4246" s="72">
        <f>D4245/E4245*100</f>
        <v>22.727272727272727</v>
      </c>
      <c r="E4246" s="245">
        <v>100</v>
      </c>
    </row>
    <row r="4247" spans="1:5" s="141" customFormat="1" ht="11.45" customHeight="1" x14ac:dyDescent="0.15">
      <c r="A4247" s="299"/>
      <c r="B4247" s="303" t="s">
        <v>10</v>
      </c>
      <c r="C4247" s="214">
        <v>11</v>
      </c>
      <c r="D4247" s="214">
        <v>6</v>
      </c>
      <c r="E4247" s="57">
        <f t="shared" ref="E4247" si="156">D4102</f>
        <v>32</v>
      </c>
    </row>
    <row r="4248" spans="1:5" s="141" customFormat="1" ht="11.45" customHeight="1" x14ac:dyDescent="0.15">
      <c r="A4248" s="299"/>
      <c r="B4248" s="303"/>
      <c r="C4248" s="67">
        <f>C4247/E4247*100</f>
        <v>34.375</v>
      </c>
      <c r="D4248" s="67">
        <f>D4247/E4247*100</f>
        <v>18.75</v>
      </c>
      <c r="E4248" s="245">
        <v>100</v>
      </c>
    </row>
    <row r="4249" spans="1:5" s="141" customFormat="1" ht="11.45" customHeight="1" x14ac:dyDescent="0.15">
      <c r="A4249" s="299"/>
      <c r="B4249" s="304" t="s">
        <v>11</v>
      </c>
      <c r="C4249" s="214">
        <v>8</v>
      </c>
      <c r="D4249" s="214">
        <v>6</v>
      </c>
      <c r="E4249" s="57">
        <f t="shared" ref="E4249" si="157">D4104</f>
        <v>26</v>
      </c>
    </row>
    <row r="4250" spans="1:5" s="141" customFormat="1" ht="11.45" customHeight="1" x14ac:dyDescent="0.15">
      <c r="A4250" s="299"/>
      <c r="B4250" s="302"/>
      <c r="C4250" s="72">
        <f>C4249/E4249*100</f>
        <v>30.76923076923077</v>
      </c>
      <c r="D4250" s="72">
        <f>D4249/E4249*100</f>
        <v>23.076923076923077</v>
      </c>
      <c r="E4250" s="245">
        <v>100</v>
      </c>
    </row>
    <row r="4251" spans="1:5" s="141" customFormat="1" ht="11.45" customHeight="1" x14ac:dyDescent="0.15">
      <c r="A4251" s="299"/>
      <c r="B4251" s="303" t="s">
        <v>12</v>
      </c>
      <c r="C4251" s="214">
        <v>1</v>
      </c>
      <c r="D4251" s="214">
        <v>1</v>
      </c>
      <c r="E4251" s="57">
        <f t="shared" ref="E4251" si="158">D4106</f>
        <v>10</v>
      </c>
    </row>
    <row r="4252" spans="1:5" s="141" customFormat="1" ht="11.45" customHeight="1" x14ac:dyDescent="0.15">
      <c r="A4252" s="299"/>
      <c r="B4252" s="303"/>
      <c r="C4252" s="67">
        <f>C4251/E4251*100</f>
        <v>10</v>
      </c>
      <c r="D4252" s="67">
        <f>D4251/E4251*100</f>
        <v>10</v>
      </c>
      <c r="E4252" s="245">
        <v>100</v>
      </c>
    </row>
    <row r="4253" spans="1:5" s="141" customFormat="1" ht="11.45" customHeight="1" x14ac:dyDescent="0.15">
      <c r="A4253" s="299"/>
      <c r="B4253" s="304" t="s">
        <v>13</v>
      </c>
      <c r="C4253" s="214">
        <v>2</v>
      </c>
      <c r="D4253" s="214">
        <v>2</v>
      </c>
      <c r="E4253" s="57">
        <f t="shared" ref="E4253" si="159">D4108</f>
        <v>18</v>
      </c>
    </row>
    <row r="4254" spans="1:5" s="141" customFormat="1" ht="11.45" customHeight="1" x14ac:dyDescent="0.15">
      <c r="A4254" s="299"/>
      <c r="B4254" s="302"/>
      <c r="C4254" s="72">
        <f>C4253/E4253*100</f>
        <v>11.111111111111111</v>
      </c>
      <c r="D4254" s="72">
        <f>D4253/E4253*100</f>
        <v>11.111111111111111</v>
      </c>
      <c r="E4254" s="245">
        <v>100</v>
      </c>
    </row>
    <row r="4255" spans="1:5" s="141" customFormat="1" ht="11.45" customHeight="1" x14ac:dyDescent="0.15">
      <c r="A4255" s="299"/>
      <c r="B4255" s="303" t="s">
        <v>25</v>
      </c>
      <c r="C4255" s="214">
        <v>0</v>
      </c>
      <c r="D4255" s="214">
        <v>0</v>
      </c>
      <c r="E4255" s="57">
        <f t="shared" ref="E4255" si="160">D4110</f>
        <v>1</v>
      </c>
    </row>
    <row r="4256" spans="1:5" s="141" customFormat="1" ht="11.45" customHeight="1" thickBot="1" x14ac:dyDescent="0.2">
      <c r="A4256" s="300"/>
      <c r="B4256" s="305"/>
      <c r="C4256" s="96">
        <v>0</v>
      </c>
      <c r="D4256" s="96">
        <v>0</v>
      </c>
      <c r="E4256" s="293">
        <v>100</v>
      </c>
    </row>
    <row r="4257" spans="1:5" s="141" customFormat="1" ht="11.45" customHeight="1" thickBot="1" x14ac:dyDescent="0.2">
      <c r="A4257" s="306" t="s">
        <v>148</v>
      </c>
      <c r="B4257" s="301" t="s">
        <v>24</v>
      </c>
      <c r="C4257" s="214">
        <v>5</v>
      </c>
      <c r="D4257" s="214">
        <v>1</v>
      </c>
      <c r="E4257" s="292">
        <f t="shared" ref="E4257" si="161">D4112</f>
        <v>9</v>
      </c>
    </row>
    <row r="4258" spans="1:5" s="141" customFormat="1" ht="11.45" customHeight="1" thickTop="1" thickBot="1" x14ac:dyDescent="0.2">
      <c r="A4258" s="307"/>
      <c r="B4258" s="302"/>
      <c r="C4258" s="72">
        <f>C4257/E4257*100</f>
        <v>55.555555555555557</v>
      </c>
      <c r="D4258" s="72">
        <f>D4257/E4257*100</f>
        <v>11.111111111111111</v>
      </c>
      <c r="E4258" s="245">
        <v>100</v>
      </c>
    </row>
    <row r="4259" spans="1:5" s="141" customFormat="1" ht="11.45" customHeight="1" thickTop="1" thickBot="1" x14ac:dyDescent="0.2">
      <c r="A4259" s="307"/>
      <c r="B4259" s="303" t="s">
        <v>3</v>
      </c>
      <c r="C4259" s="214">
        <v>3</v>
      </c>
      <c r="D4259" s="214">
        <v>0</v>
      </c>
      <c r="E4259" s="57">
        <f t="shared" ref="E4259" si="162">D4114</f>
        <v>11</v>
      </c>
    </row>
    <row r="4260" spans="1:5" s="141" customFormat="1" ht="11.45" customHeight="1" thickTop="1" thickBot="1" x14ac:dyDescent="0.2">
      <c r="A4260" s="307"/>
      <c r="B4260" s="303"/>
      <c r="C4260" s="67">
        <f>C4259/E4259*100</f>
        <v>27.27272727272727</v>
      </c>
      <c r="D4260" s="67">
        <f>D4259/E4259*100</f>
        <v>0</v>
      </c>
      <c r="E4260" s="245">
        <v>100</v>
      </c>
    </row>
    <row r="4261" spans="1:5" s="141" customFormat="1" ht="11.45" customHeight="1" thickTop="1" thickBot="1" x14ac:dyDescent="0.2">
      <c r="A4261" s="307"/>
      <c r="B4261" s="304" t="s">
        <v>14</v>
      </c>
      <c r="C4261" s="214">
        <v>20</v>
      </c>
      <c r="D4261" s="214">
        <v>13</v>
      </c>
      <c r="E4261" s="57">
        <f t="shared" ref="E4261" si="163">D4116</f>
        <v>65</v>
      </c>
    </row>
    <row r="4262" spans="1:5" s="141" customFormat="1" ht="11.45" customHeight="1" thickTop="1" thickBot="1" x14ac:dyDescent="0.2">
      <c r="A4262" s="307"/>
      <c r="B4262" s="302"/>
      <c r="C4262" s="72">
        <f>C4261/E4261*100</f>
        <v>30.76923076923077</v>
      </c>
      <c r="D4262" s="72">
        <f>D4261/E4261*100</f>
        <v>20</v>
      </c>
      <c r="E4262" s="245">
        <v>100</v>
      </c>
    </row>
    <row r="4263" spans="1:5" s="141" customFormat="1" ht="11.45" customHeight="1" thickTop="1" thickBot="1" x14ac:dyDescent="0.2">
      <c r="A4263" s="307"/>
      <c r="B4263" s="303" t="s">
        <v>15</v>
      </c>
      <c r="C4263" s="214">
        <v>3</v>
      </c>
      <c r="D4263" s="214">
        <v>2</v>
      </c>
      <c r="E4263" s="57">
        <f t="shared" ref="E4263" si="164">D4118</f>
        <v>10</v>
      </c>
    </row>
    <row r="4264" spans="1:5" s="141" customFormat="1" ht="11.45" customHeight="1" thickTop="1" thickBot="1" x14ac:dyDescent="0.2">
      <c r="A4264" s="307"/>
      <c r="B4264" s="303"/>
      <c r="C4264" s="67">
        <f>C4263/E4263*100</f>
        <v>30</v>
      </c>
      <c r="D4264" s="67">
        <f>D4263/E4263*100</f>
        <v>20</v>
      </c>
      <c r="E4264" s="245">
        <v>100</v>
      </c>
    </row>
    <row r="4265" spans="1:5" s="141" customFormat="1" ht="11.45" customHeight="1" thickTop="1" thickBot="1" x14ac:dyDescent="0.2">
      <c r="A4265" s="307"/>
      <c r="B4265" s="304" t="s">
        <v>26</v>
      </c>
      <c r="C4265" s="214">
        <v>5</v>
      </c>
      <c r="D4265" s="214">
        <v>4</v>
      </c>
      <c r="E4265" s="57">
        <f t="shared" ref="E4265" si="165">D4120</f>
        <v>16</v>
      </c>
    </row>
    <row r="4266" spans="1:5" s="141" customFormat="1" ht="11.45" customHeight="1" thickTop="1" thickBot="1" x14ac:dyDescent="0.2">
      <c r="A4266" s="307"/>
      <c r="B4266" s="302"/>
      <c r="C4266" s="72">
        <f>C4265/E4265*100</f>
        <v>31.25</v>
      </c>
      <c r="D4266" s="72">
        <f>D4265/E4265*100</f>
        <v>25</v>
      </c>
      <c r="E4266" s="245">
        <v>100</v>
      </c>
    </row>
    <row r="4267" spans="1:5" s="2" customFormat="1" ht="11.45" customHeight="1" thickTop="1" thickBot="1" x14ac:dyDescent="0.2">
      <c r="A4267" s="307"/>
      <c r="B4267" s="303" t="s">
        <v>27</v>
      </c>
      <c r="C4267" s="214">
        <v>5</v>
      </c>
      <c r="D4267" s="214">
        <v>3</v>
      </c>
      <c r="E4267" s="57">
        <f t="shared" ref="E4267" si="166">D4122</f>
        <v>24</v>
      </c>
    </row>
    <row r="4268" spans="1:5" s="2" customFormat="1" ht="11.45" customHeight="1" thickTop="1" thickBot="1" x14ac:dyDescent="0.2">
      <c r="A4268" s="307"/>
      <c r="B4268" s="303"/>
      <c r="C4268" s="67">
        <f>C4267/E4267*100</f>
        <v>20.833333333333336</v>
      </c>
      <c r="D4268" s="67">
        <f>D4267/E4267*100</f>
        <v>12.5</v>
      </c>
      <c r="E4268" s="245">
        <v>100</v>
      </c>
    </row>
    <row r="4269" spans="1:5" s="2" customFormat="1" ht="11.45" customHeight="1" thickTop="1" thickBot="1" x14ac:dyDescent="0.2">
      <c r="A4269" s="307"/>
      <c r="B4269" s="304" t="s">
        <v>0</v>
      </c>
      <c r="C4269" s="214">
        <v>1</v>
      </c>
      <c r="D4269" s="214">
        <v>2</v>
      </c>
      <c r="E4269" s="57">
        <f t="shared" ref="E4269" si="167">D4124</f>
        <v>5</v>
      </c>
    </row>
    <row r="4270" spans="1:5" s="2" customFormat="1" ht="11.45" customHeight="1" thickTop="1" thickBot="1" x14ac:dyDescent="0.2">
      <c r="A4270" s="307"/>
      <c r="B4270" s="302"/>
      <c r="C4270" s="72">
        <f>C4269/E4269*100</f>
        <v>20</v>
      </c>
      <c r="D4270" s="72">
        <f>D4269/E4269*100</f>
        <v>40</v>
      </c>
      <c r="E4270" s="245">
        <v>100</v>
      </c>
    </row>
    <row r="4271" spans="1:5" s="2" customFormat="1" ht="11.45" customHeight="1" thickTop="1" thickBot="1" x14ac:dyDescent="0.2">
      <c r="A4271" s="307"/>
      <c r="B4271" s="303" t="s">
        <v>25</v>
      </c>
      <c r="C4271" s="214">
        <v>0</v>
      </c>
      <c r="D4271" s="214">
        <v>1</v>
      </c>
      <c r="E4271" s="57">
        <f t="shared" ref="E4271" si="168">D4126</f>
        <v>2</v>
      </c>
    </row>
    <row r="4272" spans="1:5" s="2" customFormat="1" ht="11.45" customHeight="1" thickTop="1" thickBot="1" x14ac:dyDescent="0.2">
      <c r="A4272" s="308"/>
      <c r="B4272" s="305"/>
      <c r="C4272" s="96">
        <f>C4271/E4271*100</f>
        <v>0</v>
      </c>
      <c r="D4272" s="96">
        <f>D4271/E4271*100</f>
        <v>50</v>
      </c>
      <c r="E4272" s="213">
        <v>100</v>
      </c>
    </row>
    <row r="4273" spans="1:7" s="2" customFormat="1" ht="11.45" customHeight="1" x14ac:dyDescent="0.15">
      <c r="A4273" s="298" t="s">
        <v>22</v>
      </c>
      <c r="B4273" s="301" t="s">
        <v>28</v>
      </c>
      <c r="C4273" s="214">
        <v>2</v>
      </c>
      <c r="D4273" s="214">
        <v>3</v>
      </c>
      <c r="E4273" s="292">
        <f t="shared" ref="E4273" si="169">D4128</f>
        <v>14</v>
      </c>
    </row>
    <row r="4274" spans="1:7" s="2" customFormat="1" ht="11.45" customHeight="1" x14ac:dyDescent="0.15">
      <c r="A4274" s="299"/>
      <c r="B4274" s="302"/>
      <c r="C4274" s="72">
        <f>C4273/E4273*100</f>
        <v>14.285714285714285</v>
      </c>
      <c r="D4274" s="72">
        <f>D4273/E4273*100</f>
        <v>21.428571428571427</v>
      </c>
      <c r="E4274" s="245">
        <v>100</v>
      </c>
    </row>
    <row r="4275" spans="1:7" s="2" customFormat="1" ht="11.45" customHeight="1" x14ac:dyDescent="0.15">
      <c r="A4275" s="299"/>
      <c r="B4275" s="303" t="s">
        <v>29</v>
      </c>
      <c r="C4275" s="214">
        <v>5</v>
      </c>
      <c r="D4275" s="214">
        <v>3</v>
      </c>
      <c r="E4275" s="57">
        <f t="shared" ref="E4275" si="170">D4130</f>
        <v>24</v>
      </c>
    </row>
    <row r="4276" spans="1:7" s="2" customFormat="1" ht="11.45" customHeight="1" x14ac:dyDescent="0.15">
      <c r="A4276" s="299"/>
      <c r="B4276" s="303"/>
      <c r="C4276" s="67">
        <f>C4275/E4275*100</f>
        <v>20.833333333333336</v>
      </c>
      <c r="D4276" s="67">
        <f>D4275/E4275*100</f>
        <v>12.5</v>
      </c>
      <c r="E4276" s="245">
        <v>100</v>
      </c>
    </row>
    <row r="4277" spans="1:7" s="2" customFormat="1" ht="11.45" customHeight="1" x14ac:dyDescent="0.15">
      <c r="A4277" s="299"/>
      <c r="B4277" s="304" t="s">
        <v>30</v>
      </c>
      <c r="C4277" s="214">
        <v>25</v>
      </c>
      <c r="D4277" s="214">
        <v>12</v>
      </c>
      <c r="E4277" s="57">
        <f t="shared" ref="E4277" si="171">D4132</f>
        <v>73</v>
      </c>
    </row>
    <row r="4278" spans="1:7" s="2" customFormat="1" ht="11.45" customHeight="1" x14ac:dyDescent="0.15">
      <c r="A4278" s="299"/>
      <c r="B4278" s="302"/>
      <c r="C4278" s="72">
        <f>C4277/E4277*100</f>
        <v>34.246575342465754</v>
      </c>
      <c r="D4278" s="72">
        <f>D4277/E4277*100</f>
        <v>16.43835616438356</v>
      </c>
      <c r="E4278" s="245">
        <v>100</v>
      </c>
    </row>
    <row r="4279" spans="1:7" s="2" customFormat="1" ht="11.45" customHeight="1" x14ac:dyDescent="0.15">
      <c r="A4279" s="299"/>
      <c r="B4279" s="303" t="s">
        <v>31</v>
      </c>
      <c r="C4279" s="214">
        <v>8</v>
      </c>
      <c r="D4279" s="214">
        <v>5</v>
      </c>
      <c r="E4279" s="57">
        <f t="shared" ref="E4279" si="172">D4134</f>
        <v>21</v>
      </c>
    </row>
    <row r="4280" spans="1:7" s="2" customFormat="1" ht="11.45" customHeight="1" x14ac:dyDescent="0.15">
      <c r="A4280" s="299"/>
      <c r="B4280" s="303"/>
      <c r="C4280" s="67">
        <f>C4279/E4279*100</f>
        <v>38.095238095238095</v>
      </c>
      <c r="D4280" s="67">
        <f>D4279/E4279*100</f>
        <v>23.809523809523807</v>
      </c>
      <c r="E4280" s="245">
        <v>100</v>
      </c>
    </row>
    <row r="4281" spans="1:7" s="2" customFormat="1" ht="11.45" customHeight="1" x14ac:dyDescent="0.15">
      <c r="A4281" s="299"/>
      <c r="B4281" s="304" t="s">
        <v>58</v>
      </c>
      <c r="C4281" s="214">
        <v>2</v>
      </c>
      <c r="D4281" s="214">
        <v>3</v>
      </c>
      <c r="E4281" s="57">
        <f t="shared" ref="E4281" si="173">D4136</f>
        <v>9</v>
      </c>
    </row>
    <row r="4282" spans="1:7" s="2" customFormat="1" ht="11.45" customHeight="1" x14ac:dyDescent="0.15">
      <c r="A4282" s="299"/>
      <c r="B4282" s="302"/>
      <c r="C4282" s="72">
        <f>C4281/E4281*100</f>
        <v>22.222222222222221</v>
      </c>
      <c r="D4282" s="72">
        <f>D4281/E4281*100</f>
        <v>33.333333333333329</v>
      </c>
      <c r="E4282" s="245">
        <v>100</v>
      </c>
    </row>
    <row r="4283" spans="1:7" s="2" customFormat="1" ht="11.45" customHeight="1" x14ac:dyDescent="0.15">
      <c r="A4283" s="299"/>
      <c r="B4283" s="303" t="s">
        <v>25</v>
      </c>
      <c r="C4283" s="214">
        <v>0</v>
      </c>
      <c r="D4283" s="214">
        <v>0</v>
      </c>
      <c r="E4283" s="57">
        <f t="shared" ref="E4283" si="174">D4138</f>
        <v>1</v>
      </c>
    </row>
    <row r="4284" spans="1:7" s="2" customFormat="1" ht="11.45" customHeight="1" thickBot="1" x14ac:dyDescent="0.2">
      <c r="A4284" s="300"/>
      <c r="B4284" s="305"/>
      <c r="C4284" s="96">
        <v>0</v>
      </c>
      <c r="D4284" s="96">
        <v>0</v>
      </c>
      <c r="E4284" s="293">
        <v>100</v>
      </c>
    </row>
    <row r="4285" spans="1:7" s="2" customFormat="1" ht="11.45" customHeight="1" x14ac:dyDescent="0.15">
      <c r="A4285" s="115"/>
      <c r="B4285" s="116"/>
      <c r="C4285" s="294"/>
      <c r="D4285" s="294"/>
      <c r="E4285" s="117"/>
      <c r="F4285" s="117"/>
      <c r="G4285" s="117"/>
    </row>
    <row r="4286" spans="1:7" s="2" customFormat="1" ht="11.45" customHeight="1" x14ac:dyDescent="0.15">
      <c r="A4286" s="115"/>
      <c r="B4286" s="116"/>
      <c r="C4286" s="294"/>
      <c r="D4286" s="294"/>
      <c r="E4286" s="117"/>
      <c r="F4286" s="117"/>
      <c r="G4286" s="117"/>
    </row>
    <row r="4287" spans="1:7" s="2" customFormat="1" ht="11.45" customHeight="1" x14ac:dyDescent="0.15">
      <c r="A4287" s="115"/>
      <c r="B4287" s="116"/>
      <c r="C4287" s="117"/>
      <c r="D4287" s="117"/>
      <c r="E4287" s="117"/>
      <c r="F4287" s="117"/>
      <c r="G4287" s="117"/>
    </row>
  </sheetData>
  <mergeCells count="2513">
    <mergeCell ref="A3110:A3125"/>
    <mergeCell ref="B3110:B3111"/>
    <mergeCell ref="B3112:B3113"/>
    <mergeCell ref="B3114:B3115"/>
    <mergeCell ref="B3116:B3117"/>
    <mergeCell ref="B3118:B3119"/>
    <mergeCell ref="B3120:B3121"/>
    <mergeCell ref="B3122:B3123"/>
    <mergeCell ref="B3124:B3125"/>
    <mergeCell ref="A3126:A3137"/>
    <mergeCell ref="B3126:B3127"/>
    <mergeCell ref="B3128:B3129"/>
    <mergeCell ref="B3130:B3131"/>
    <mergeCell ref="B3132:B3133"/>
    <mergeCell ref="B3134:B3135"/>
    <mergeCell ref="B3136:B3137"/>
    <mergeCell ref="A3076:B3077"/>
    <mergeCell ref="A3078:A3087"/>
    <mergeCell ref="B3078:B3079"/>
    <mergeCell ref="B3080:B3081"/>
    <mergeCell ref="B3082:B3083"/>
    <mergeCell ref="B3084:B3085"/>
    <mergeCell ref="B3086:B3087"/>
    <mergeCell ref="A3088:A3093"/>
    <mergeCell ref="B3088:B3089"/>
    <mergeCell ref="B3090:B3091"/>
    <mergeCell ref="B3092:B3093"/>
    <mergeCell ref="A3094:A3109"/>
    <mergeCell ref="B3094:B3095"/>
    <mergeCell ref="B3096:B3097"/>
    <mergeCell ref="B3098:B3099"/>
    <mergeCell ref="B3100:B3101"/>
    <mergeCell ref="B3102:B3103"/>
    <mergeCell ref="B3104:B3105"/>
    <mergeCell ref="B3106:B3107"/>
    <mergeCell ref="B3108:B3109"/>
    <mergeCell ref="A3053:A3064"/>
    <mergeCell ref="B3053:B3054"/>
    <mergeCell ref="B3055:B3056"/>
    <mergeCell ref="B3057:B3058"/>
    <mergeCell ref="B3059:B3060"/>
    <mergeCell ref="B3061:B3062"/>
    <mergeCell ref="B3063:B3064"/>
    <mergeCell ref="A3068:L3068"/>
    <mergeCell ref="A3069:L3069"/>
    <mergeCell ref="A3070:B3073"/>
    <mergeCell ref="C3071:C3074"/>
    <mergeCell ref="D3071:D3074"/>
    <mergeCell ref="E3071:E3074"/>
    <mergeCell ref="A3074:B3074"/>
    <mergeCell ref="A3015:A3020"/>
    <mergeCell ref="B3015:B3016"/>
    <mergeCell ref="B3017:B3018"/>
    <mergeCell ref="B3019:B3020"/>
    <mergeCell ref="A3021:A3036"/>
    <mergeCell ref="B3021:B3022"/>
    <mergeCell ref="B3023:B3024"/>
    <mergeCell ref="B3025:B3026"/>
    <mergeCell ref="B3027:B3028"/>
    <mergeCell ref="B3029:B3030"/>
    <mergeCell ref="B3031:B3032"/>
    <mergeCell ref="B3033:B3034"/>
    <mergeCell ref="B3035:B3036"/>
    <mergeCell ref="A3037:A3052"/>
    <mergeCell ref="B3037:B3038"/>
    <mergeCell ref="B3039:B3040"/>
    <mergeCell ref="B3041:B3042"/>
    <mergeCell ref="B3043:B3044"/>
    <mergeCell ref="B3045:B3046"/>
    <mergeCell ref="B3047:B3048"/>
    <mergeCell ref="B3049:B3050"/>
    <mergeCell ref="B3051:B3052"/>
    <mergeCell ref="A2996:L2996"/>
    <mergeCell ref="A2997:B3000"/>
    <mergeCell ref="C2998:C3001"/>
    <mergeCell ref="D2998:D3001"/>
    <mergeCell ref="E2998:E3001"/>
    <mergeCell ref="F2998:F3001"/>
    <mergeCell ref="G2998:G3001"/>
    <mergeCell ref="H2998:H3001"/>
    <mergeCell ref="I2998:I3001"/>
    <mergeCell ref="J2998:J3001"/>
    <mergeCell ref="K2998:K3001"/>
    <mergeCell ref="L2998:L3001"/>
    <mergeCell ref="A3001:B3001"/>
    <mergeCell ref="A3003:B3004"/>
    <mergeCell ref="A3005:A3014"/>
    <mergeCell ref="B3005:B3006"/>
    <mergeCell ref="B3007:B3008"/>
    <mergeCell ref="B3009:B3010"/>
    <mergeCell ref="B3011:B3012"/>
    <mergeCell ref="B3013:B3014"/>
    <mergeCell ref="A1844:A1855"/>
    <mergeCell ref="B1844:B1845"/>
    <mergeCell ref="B1846:B1847"/>
    <mergeCell ref="B1848:B1849"/>
    <mergeCell ref="B1850:B1851"/>
    <mergeCell ref="B1852:B1853"/>
    <mergeCell ref="B1854:B1855"/>
    <mergeCell ref="A2995:L2995"/>
    <mergeCell ref="B2186:B2187"/>
    <mergeCell ref="B2188:B2189"/>
    <mergeCell ref="B2190:B2191"/>
    <mergeCell ref="B2192:B2193"/>
    <mergeCell ref="B2194:B2195"/>
    <mergeCell ref="B2196:B2197"/>
    <mergeCell ref="B2198:B2199"/>
    <mergeCell ref="B2200:B2201"/>
    <mergeCell ref="A2202:A2213"/>
    <mergeCell ref="B2202:B2203"/>
    <mergeCell ref="B2204:B2205"/>
    <mergeCell ref="B2206:B2207"/>
    <mergeCell ref="B2208:B2209"/>
    <mergeCell ref="B2210:B2211"/>
    <mergeCell ref="B2212:B2213"/>
    <mergeCell ref="A2273:A2284"/>
    <mergeCell ref="B2273:B2274"/>
    <mergeCell ref="B2275:B2276"/>
    <mergeCell ref="B2277:B2278"/>
    <mergeCell ref="B2279:B2280"/>
    <mergeCell ref="B2281:B2282"/>
    <mergeCell ref="B2283:B2284"/>
    <mergeCell ref="A2186:A2201"/>
    <mergeCell ref="B2235:B2236"/>
    <mergeCell ref="A1806:A1811"/>
    <mergeCell ref="B1806:B1807"/>
    <mergeCell ref="B1808:B1809"/>
    <mergeCell ref="B1810:B1811"/>
    <mergeCell ref="A1812:A1827"/>
    <mergeCell ref="B1812:B1813"/>
    <mergeCell ref="B1814:B1815"/>
    <mergeCell ref="B1816:B1817"/>
    <mergeCell ref="B1818:B1819"/>
    <mergeCell ref="B1820:B1821"/>
    <mergeCell ref="B1822:B1823"/>
    <mergeCell ref="B1824:B1825"/>
    <mergeCell ref="B1826:B1827"/>
    <mergeCell ref="A1828:A1843"/>
    <mergeCell ref="B1828:B1829"/>
    <mergeCell ref="B1830:B1831"/>
    <mergeCell ref="B1832:B1833"/>
    <mergeCell ref="B1834:B1835"/>
    <mergeCell ref="B1836:B1837"/>
    <mergeCell ref="B1838:B1839"/>
    <mergeCell ref="B1840:B1841"/>
    <mergeCell ref="B1842:B1843"/>
    <mergeCell ref="A1787:L1787"/>
    <mergeCell ref="A1788:B1791"/>
    <mergeCell ref="C1789:C1792"/>
    <mergeCell ref="D1789:D1792"/>
    <mergeCell ref="E1789:E1792"/>
    <mergeCell ref="F1789:F1792"/>
    <mergeCell ref="G1789:G1792"/>
    <mergeCell ref="H1789:H1792"/>
    <mergeCell ref="I1789:I1792"/>
    <mergeCell ref="A1792:B1792"/>
    <mergeCell ref="A1794:B1795"/>
    <mergeCell ref="A1796:A1805"/>
    <mergeCell ref="B1796:B1797"/>
    <mergeCell ref="B1798:B1799"/>
    <mergeCell ref="B1800:B1801"/>
    <mergeCell ref="B1802:B1803"/>
    <mergeCell ref="B1804:B1805"/>
    <mergeCell ref="A1755:A1770"/>
    <mergeCell ref="B1755:B1756"/>
    <mergeCell ref="B1757:B1758"/>
    <mergeCell ref="B1759:B1760"/>
    <mergeCell ref="B1761:B1762"/>
    <mergeCell ref="B1763:B1764"/>
    <mergeCell ref="B1765:B1766"/>
    <mergeCell ref="B1767:B1768"/>
    <mergeCell ref="B1769:B1770"/>
    <mergeCell ref="A1771:A1782"/>
    <mergeCell ref="B1771:B1772"/>
    <mergeCell ref="B1773:B1774"/>
    <mergeCell ref="B1775:B1776"/>
    <mergeCell ref="B1777:B1778"/>
    <mergeCell ref="B1779:B1780"/>
    <mergeCell ref="B1781:B1782"/>
    <mergeCell ref="A1786:L1786"/>
    <mergeCell ref="A1721:B1722"/>
    <mergeCell ref="A1723:A1732"/>
    <mergeCell ref="B1723:B1724"/>
    <mergeCell ref="B1725:B1726"/>
    <mergeCell ref="B1727:B1728"/>
    <mergeCell ref="B1729:B1730"/>
    <mergeCell ref="B1731:B1732"/>
    <mergeCell ref="A1733:A1738"/>
    <mergeCell ref="B1733:B1734"/>
    <mergeCell ref="B1735:B1736"/>
    <mergeCell ref="B1737:B1738"/>
    <mergeCell ref="A1739:A1754"/>
    <mergeCell ref="B1739:B1740"/>
    <mergeCell ref="B1741:B1742"/>
    <mergeCell ref="B1743:B1744"/>
    <mergeCell ref="B1745:B1746"/>
    <mergeCell ref="B1747:B1748"/>
    <mergeCell ref="B1749:B1750"/>
    <mergeCell ref="B1751:B1752"/>
    <mergeCell ref="B1753:B1754"/>
    <mergeCell ref="B108:B109"/>
    <mergeCell ref="B110:B111"/>
    <mergeCell ref="B112:B113"/>
    <mergeCell ref="B114:B115"/>
    <mergeCell ref="B116:B117"/>
    <mergeCell ref="A118:A133"/>
    <mergeCell ref="B118:B119"/>
    <mergeCell ref="B120:B121"/>
    <mergeCell ref="B122:B123"/>
    <mergeCell ref="B124:B125"/>
    <mergeCell ref="B126:B127"/>
    <mergeCell ref="B128:B129"/>
    <mergeCell ref="B130:B131"/>
    <mergeCell ref="B132:B133"/>
    <mergeCell ref="A1713:L1713"/>
    <mergeCell ref="A1714:L1714"/>
    <mergeCell ref="A1715:B1718"/>
    <mergeCell ref="C1716:C1719"/>
    <mergeCell ref="D1716:D1719"/>
    <mergeCell ref="E1716:E1719"/>
    <mergeCell ref="F1716:F1719"/>
    <mergeCell ref="G1716:G1719"/>
    <mergeCell ref="H1716:H1719"/>
    <mergeCell ref="I1716:I1719"/>
    <mergeCell ref="J1716:J1719"/>
    <mergeCell ref="K1716:K1719"/>
    <mergeCell ref="L1716:L1719"/>
    <mergeCell ref="A1719:B1719"/>
    <mergeCell ref="A1554:A1565"/>
    <mergeCell ref="B1554:B1555"/>
    <mergeCell ref="B1556:B1557"/>
    <mergeCell ref="B1558:B1559"/>
    <mergeCell ref="B2237:B2238"/>
    <mergeCell ref="B2239:B2240"/>
    <mergeCell ref="A2241:A2256"/>
    <mergeCell ref="B2241:B2242"/>
    <mergeCell ref="B2243:B2244"/>
    <mergeCell ref="B2245:B2246"/>
    <mergeCell ref="B2247:B2248"/>
    <mergeCell ref="B2249:B2250"/>
    <mergeCell ref="B2251:B2252"/>
    <mergeCell ref="B2253:B2254"/>
    <mergeCell ref="B2255:B2256"/>
    <mergeCell ref="A2257:A2272"/>
    <mergeCell ref="B2257:B2258"/>
    <mergeCell ref="B2259:B2260"/>
    <mergeCell ref="B2261:B2262"/>
    <mergeCell ref="B2263:B2264"/>
    <mergeCell ref="B2265:B2266"/>
    <mergeCell ref="B2267:B2268"/>
    <mergeCell ref="B2269:B2270"/>
    <mergeCell ref="B2271:B2272"/>
    <mergeCell ref="A2145:L2145"/>
    <mergeCell ref="A2146:B2149"/>
    <mergeCell ref="H2147:H2150"/>
    <mergeCell ref="A2150:B2150"/>
    <mergeCell ref="A2152:B2153"/>
    <mergeCell ref="A2154:A2163"/>
    <mergeCell ref="B2154:B2155"/>
    <mergeCell ref="B2156:B2157"/>
    <mergeCell ref="B2158:B2159"/>
    <mergeCell ref="B2160:B2161"/>
    <mergeCell ref="B2162:B2163"/>
    <mergeCell ref="A2164:A2169"/>
    <mergeCell ref="B2164:B2165"/>
    <mergeCell ref="B2166:B2167"/>
    <mergeCell ref="B2168:B2169"/>
    <mergeCell ref="A2170:A2185"/>
    <mergeCell ref="B2170:B2171"/>
    <mergeCell ref="B2172:B2173"/>
    <mergeCell ref="B2174:B2175"/>
    <mergeCell ref="B2176:B2177"/>
    <mergeCell ref="B2178:B2179"/>
    <mergeCell ref="B2180:B2181"/>
    <mergeCell ref="B2182:B2183"/>
    <mergeCell ref="B2184:B2185"/>
    <mergeCell ref="B4048:B4049"/>
    <mergeCell ref="B4050:B4051"/>
    <mergeCell ref="B4052:B4053"/>
    <mergeCell ref="A4054:A4065"/>
    <mergeCell ref="B4054:B4055"/>
    <mergeCell ref="B4056:B4057"/>
    <mergeCell ref="B4058:B4059"/>
    <mergeCell ref="B4060:B4061"/>
    <mergeCell ref="B4062:B4063"/>
    <mergeCell ref="B4064:B4065"/>
    <mergeCell ref="B4030:B4031"/>
    <mergeCell ref="B4032:B4033"/>
    <mergeCell ref="B4034:B4035"/>
    <mergeCell ref="B4036:B4037"/>
    <mergeCell ref="A4038:A4053"/>
    <mergeCell ref="B4038:B4039"/>
    <mergeCell ref="B4040:B4041"/>
    <mergeCell ref="B4042:B4043"/>
    <mergeCell ref="B4044:B4045"/>
    <mergeCell ref="B4046:B4047"/>
    <mergeCell ref="B4014:B4015"/>
    <mergeCell ref="A4016:A4021"/>
    <mergeCell ref="B4016:B4017"/>
    <mergeCell ref="B4018:B4019"/>
    <mergeCell ref="B4020:B4021"/>
    <mergeCell ref="A4022:A4037"/>
    <mergeCell ref="B4022:B4023"/>
    <mergeCell ref="B4024:B4025"/>
    <mergeCell ref="B4026:B4027"/>
    <mergeCell ref="B4028:B4029"/>
    <mergeCell ref="A3997:L3997"/>
    <mergeCell ref="A3998:B4001"/>
    <mergeCell ref="F3999:F4002"/>
    <mergeCell ref="A4002:B4002"/>
    <mergeCell ref="A4004:B4005"/>
    <mergeCell ref="A4006:A4015"/>
    <mergeCell ref="B4006:B4007"/>
    <mergeCell ref="B4008:B4009"/>
    <mergeCell ref="B4010:B4011"/>
    <mergeCell ref="B4012:B4013"/>
    <mergeCell ref="B3977:B3978"/>
    <mergeCell ref="B3979:B3980"/>
    <mergeCell ref="B3981:B3982"/>
    <mergeCell ref="A3983:A3994"/>
    <mergeCell ref="B3983:B3984"/>
    <mergeCell ref="B3985:B3986"/>
    <mergeCell ref="B3987:B3988"/>
    <mergeCell ref="B3989:B3990"/>
    <mergeCell ref="B3991:B3992"/>
    <mergeCell ref="B3993:B3994"/>
    <mergeCell ref="B3959:B3960"/>
    <mergeCell ref="B3961:B3962"/>
    <mergeCell ref="B3963:B3964"/>
    <mergeCell ref="B3965:B3966"/>
    <mergeCell ref="A3967:A3982"/>
    <mergeCell ref="B3967:B3968"/>
    <mergeCell ref="B3969:B3970"/>
    <mergeCell ref="B3971:B3972"/>
    <mergeCell ref="B3973:B3974"/>
    <mergeCell ref="B3975:B3976"/>
    <mergeCell ref="B3943:B3944"/>
    <mergeCell ref="A3945:A3950"/>
    <mergeCell ref="B3945:B3946"/>
    <mergeCell ref="B3947:B3948"/>
    <mergeCell ref="B3949:B3950"/>
    <mergeCell ref="A3951:A3966"/>
    <mergeCell ref="B3951:B3952"/>
    <mergeCell ref="B3953:B3954"/>
    <mergeCell ref="B3955:B3956"/>
    <mergeCell ref="B3957:B3958"/>
    <mergeCell ref="A3926:L3926"/>
    <mergeCell ref="A3927:B3930"/>
    <mergeCell ref="H3928:H3931"/>
    <mergeCell ref="A3931:B3931"/>
    <mergeCell ref="A3933:B3934"/>
    <mergeCell ref="A3935:A3944"/>
    <mergeCell ref="B3935:B3936"/>
    <mergeCell ref="B3937:B3938"/>
    <mergeCell ref="B3939:B3940"/>
    <mergeCell ref="B3941:B3942"/>
    <mergeCell ref="B2977:B2978"/>
    <mergeCell ref="B2979:B2980"/>
    <mergeCell ref="B2981:B2982"/>
    <mergeCell ref="A2983:A2994"/>
    <mergeCell ref="B2983:B2984"/>
    <mergeCell ref="B2985:B2986"/>
    <mergeCell ref="B2987:B2988"/>
    <mergeCell ref="B2989:B2990"/>
    <mergeCell ref="B2991:B2992"/>
    <mergeCell ref="B2993:B2994"/>
    <mergeCell ref="B2959:B2960"/>
    <mergeCell ref="B2961:B2962"/>
    <mergeCell ref="B2963:B2964"/>
    <mergeCell ref="B2965:B2966"/>
    <mergeCell ref="A2967:A2982"/>
    <mergeCell ref="B2967:B2968"/>
    <mergeCell ref="B2969:B2970"/>
    <mergeCell ref="B2971:B2972"/>
    <mergeCell ref="B2973:B2974"/>
    <mergeCell ref="B2975:B2976"/>
    <mergeCell ref="B2943:B2944"/>
    <mergeCell ref="A2945:A2950"/>
    <mergeCell ref="B2945:B2946"/>
    <mergeCell ref="B2947:B2948"/>
    <mergeCell ref="B2949:B2950"/>
    <mergeCell ref="A2951:A2966"/>
    <mergeCell ref="B2951:B2952"/>
    <mergeCell ref="B2953:B2954"/>
    <mergeCell ref="B2955:B2956"/>
    <mergeCell ref="B2957:B2958"/>
    <mergeCell ref="A2926:L2926"/>
    <mergeCell ref="A2927:B2930"/>
    <mergeCell ref="H2928:H2931"/>
    <mergeCell ref="A2931:B2931"/>
    <mergeCell ref="A2933:B2934"/>
    <mergeCell ref="A2935:A2944"/>
    <mergeCell ref="B2935:B2936"/>
    <mergeCell ref="B2937:B2938"/>
    <mergeCell ref="B2939:B2940"/>
    <mergeCell ref="B2941:B2942"/>
    <mergeCell ref="B2886:B2887"/>
    <mergeCell ref="A2855:L2855"/>
    <mergeCell ref="A2856:B2859"/>
    <mergeCell ref="H2857:H2860"/>
    <mergeCell ref="A2860:B2860"/>
    <mergeCell ref="A2862:B2863"/>
    <mergeCell ref="A2864:A2873"/>
    <mergeCell ref="B2864:B2865"/>
    <mergeCell ref="B2866:B2867"/>
    <mergeCell ref="B2868:B2869"/>
    <mergeCell ref="B2870:B2871"/>
    <mergeCell ref="B2906:B2907"/>
    <mergeCell ref="B2908:B2909"/>
    <mergeCell ref="B2910:B2911"/>
    <mergeCell ref="A2912:A2923"/>
    <mergeCell ref="B2912:B2913"/>
    <mergeCell ref="B2914:B2915"/>
    <mergeCell ref="B2916:B2917"/>
    <mergeCell ref="B2918:B2919"/>
    <mergeCell ref="B2920:B2921"/>
    <mergeCell ref="B2922:B2923"/>
    <mergeCell ref="B2888:B2889"/>
    <mergeCell ref="B2890:B2891"/>
    <mergeCell ref="B2892:B2893"/>
    <mergeCell ref="B2894:B2895"/>
    <mergeCell ref="A2896:A2911"/>
    <mergeCell ref="B2896:B2897"/>
    <mergeCell ref="B2898:B2899"/>
    <mergeCell ref="B2900:B2901"/>
    <mergeCell ref="B2902:B2903"/>
    <mergeCell ref="B2904:B2905"/>
    <mergeCell ref="B3906:B3907"/>
    <mergeCell ref="B3908:B3909"/>
    <mergeCell ref="B3910:B3911"/>
    <mergeCell ref="A3912:A3923"/>
    <mergeCell ref="B3912:B3913"/>
    <mergeCell ref="B3914:B3915"/>
    <mergeCell ref="B3916:B3917"/>
    <mergeCell ref="B3918:B3919"/>
    <mergeCell ref="B3920:B3921"/>
    <mergeCell ref="B3922:B3923"/>
    <mergeCell ref="B3888:B3889"/>
    <mergeCell ref="B3890:B3891"/>
    <mergeCell ref="B3892:B3893"/>
    <mergeCell ref="B3894:B3895"/>
    <mergeCell ref="A3896:A3911"/>
    <mergeCell ref="B3896:B3897"/>
    <mergeCell ref="B3898:B3899"/>
    <mergeCell ref="B3900:B3901"/>
    <mergeCell ref="B3902:B3903"/>
    <mergeCell ref="B3904:B3905"/>
    <mergeCell ref="B3872:B3873"/>
    <mergeCell ref="A3874:A3879"/>
    <mergeCell ref="B3874:B3875"/>
    <mergeCell ref="B3876:B3877"/>
    <mergeCell ref="B3878:B3879"/>
    <mergeCell ref="A3880:A3895"/>
    <mergeCell ref="B3880:B3881"/>
    <mergeCell ref="B3882:B3883"/>
    <mergeCell ref="B3884:B3885"/>
    <mergeCell ref="B3886:B3887"/>
    <mergeCell ref="A3855:L3855"/>
    <mergeCell ref="A3856:B3859"/>
    <mergeCell ref="H3857:H3860"/>
    <mergeCell ref="A3860:B3860"/>
    <mergeCell ref="A3862:B3863"/>
    <mergeCell ref="A3864:A3873"/>
    <mergeCell ref="B3864:B3865"/>
    <mergeCell ref="B3866:B3867"/>
    <mergeCell ref="B3868:B3869"/>
    <mergeCell ref="B3870:B3871"/>
    <mergeCell ref="B3837:B3838"/>
    <mergeCell ref="B3839:B3840"/>
    <mergeCell ref="A3841:A3852"/>
    <mergeCell ref="B3841:B3842"/>
    <mergeCell ref="B3843:B3844"/>
    <mergeCell ref="B3845:B3846"/>
    <mergeCell ref="B3847:B3848"/>
    <mergeCell ref="B3849:B3850"/>
    <mergeCell ref="B3851:B3852"/>
    <mergeCell ref="B3819:B3820"/>
    <mergeCell ref="B3821:B3822"/>
    <mergeCell ref="B3823:B3824"/>
    <mergeCell ref="A3825:A3840"/>
    <mergeCell ref="B3825:B3826"/>
    <mergeCell ref="B3827:B3828"/>
    <mergeCell ref="B3829:B3830"/>
    <mergeCell ref="B3831:B3832"/>
    <mergeCell ref="B3833:B3834"/>
    <mergeCell ref="B3835:B3836"/>
    <mergeCell ref="A3803:A3808"/>
    <mergeCell ref="B3803:B3804"/>
    <mergeCell ref="B3805:B3806"/>
    <mergeCell ref="B3807:B3808"/>
    <mergeCell ref="A3809:A3824"/>
    <mergeCell ref="B3809:B3810"/>
    <mergeCell ref="B3811:B3812"/>
    <mergeCell ref="B3813:B3814"/>
    <mergeCell ref="B3815:B3816"/>
    <mergeCell ref="B3817:B3818"/>
    <mergeCell ref="K3786:K3789"/>
    <mergeCell ref="L3786:L3789"/>
    <mergeCell ref="A3789:B3789"/>
    <mergeCell ref="A3791:B3792"/>
    <mergeCell ref="A3793:A3802"/>
    <mergeCell ref="B3793:B3794"/>
    <mergeCell ref="B3795:B3796"/>
    <mergeCell ref="B3797:B3798"/>
    <mergeCell ref="B3799:B3800"/>
    <mergeCell ref="B3801:B3802"/>
    <mergeCell ref="A3784:L3784"/>
    <mergeCell ref="A3785:B3788"/>
    <mergeCell ref="C3786:C3789"/>
    <mergeCell ref="D3786:D3789"/>
    <mergeCell ref="E3786:E3789"/>
    <mergeCell ref="F3786:F3789"/>
    <mergeCell ref="G3786:G3789"/>
    <mergeCell ref="H3786:H3789"/>
    <mergeCell ref="I3786:I3789"/>
    <mergeCell ref="J3786:J3789"/>
    <mergeCell ref="B3764:B3765"/>
    <mergeCell ref="B3766:B3767"/>
    <mergeCell ref="B3768:B3769"/>
    <mergeCell ref="A3770:A3781"/>
    <mergeCell ref="B3770:B3771"/>
    <mergeCell ref="B3772:B3773"/>
    <mergeCell ref="B3774:B3775"/>
    <mergeCell ref="B3776:B3777"/>
    <mergeCell ref="B3778:B3779"/>
    <mergeCell ref="B3780:B3781"/>
    <mergeCell ref="B3746:B3747"/>
    <mergeCell ref="B3748:B3749"/>
    <mergeCell ref="B3750:B3751"/>
    <mergeCell ref="B3752:B3753"/>
    <mergeCell ref="A3754:A3769"/>
    <mergeCell ref="B3754:B3755"/>
    <mergeCell ref="B3756:B3757"/>
    <mergeCell ref="B3758:B3759"/>
    <mergeCell ref="B3760:B3761"/>
    <mergeCell ref="B3762:B3763"/>
    <mergeCell ref="B3730:B3731"/>
    <mergeCell ref="A3732:A3737"/>
    <mergeCell ref="B3732:B3733"/>
    <mergeCell ref="B3734:B3735"/>
    <mergeCell ref="B3736:B3737"/>
    <mergeCell ref="A3738:A3753"/>
    <mergeCell ref="B3738:B3739"/>
    <mergeCell ref="B3740:B3741"/>
    <mergeCell ref="B3742:B3743"/>
    <mergeCell ref="B3744:B3745"/>
    <mergeCell ref="A3713:L3713"/>
    <mergeCell ref="A3714:B3717"/>
    <mergeCell ref="H3715:H3718"/>
    <mergeCell ref="A3718:B3718"/>
    <mergeCell ref="A3720:B3721"/>
    <mergeCell ref="A3722:A3731"/>
    <mergeCell ref="B3722:B3723"/>
    <mergeCell ref="B3724:B3725"/>
    <mergeCell ref="B3726:B3727"/>
    <mergeCell ref="B3728:B3729"/>
    <mergeCell ref="B3693:B3694"/>
    <mergeCell ref="B3695:B3696"/>
    <mergeCell ref="B3697:B3698"/>
    <mergeCell ref="A3699:A3710"/>
    <mergeCell ref="B3699:B3700"/>
    <mergeCell ref="B3701:B3702"/>
    <mergeCell ref="B3703:B3704"/>
    <mergeCell ref="B3705:B3706"/>
    <mergeCell ref="B3707:B3708"/>
    <mergeCell ref="B3709:B3710"/>
    <mergeCell ref="B3675:B3676"/>
    <mergeCell ref="B3677:B3678"/>
    <mergeCell ref="B3679:B3680"/>
    <mergeCell ref="B3681:B3682"/>
    <mergeCell ref="A3683:A3698"/>
    <mergeCell ref="B3683:B3684"/>
    <mergeCell ref="B3685:B3686"/>
    <mergeCell ref="B3687:B3688"/>
    <mergeCell ref="B3689:B3690"/>
    <mergeCell ref="B3691:B3692"/>
    <mergeCell ref="B3659:B3660"/>
    <mergeCell ref="A3661:A3666"/>
    <mergeCell ref="B3661:B3662"/>
    <mergeCell ref="B3663:B3664"/>
    <mergeCell ref="B3665:B3666"/>
    <mergeCell ref="A3667:A3682"/>
    <mergeCell ref="B3667:B3668"/>
    <mergeCell ref="B3669:B3670"/>
    <mergeCell ref="B3671:B3672"/>
    <mergeCell ref="B3673:B3674"/>
    <mergeCell ref="A3642:L3642"/>
    <mergeCell ref="A3643:B3646"/>
    <mergeCell ref="H3644:H3647"/>
    <mergeCell ref="A3647:B3647"/>
    <mergeCell ref="A3649:B3650"/>
    <mergeCell ref="A3651:A3660"/>
    <mergeCell ref="B3651:B3652"/>
    <mergeCell ref="B3653:B3654"/>
    <mergeCell ref="B3655:B3656"/>
    <mergeCell ref="B3657:B3658"/>
    <mergeCell ref="B3624:B3625"/>
    <mergeCell ref="B3626:B3627"/>
    <mergeCell ref="A3628:A3639"/>
    <mergeCell ref="B3628:B3629"/>
    <mergeCell ref="B3630:B3631"/>
    <mergeCell ref="B3632:B3633"/>
    <mergeCell ref="B3634:B3635"/>
    <mergeCell ref="B3636:B3637"/>
    <mergeCell ref="B3638:B3639"/>
    <mergeCell ref="A3578:B3579"/>
    <mergeCell ref="B3551:B3552"/>
    <mergeCell ref="B3553:B3554"/>
    <mergeCell ref="B3555:B3556"/>
    <mergeCell ref="A3557:A3568"/>
    <mergeCell ref="B3557:B3558"/>
    <mergeCell ref="B3559:B3560"/>
    <mergeCell ref="B3561:B3562"/>
    <mergeCell ref="B3563:B3564"/>
    <mergeCell ref="B3565:B3566"/>
    <mergeCell ref="B3567:B3568"/>
    <mergeCell ref="B3606:B3607"/>
    <mergeCell ref="B3608:B3609"/>
    <mergeCell ref="B3610:B3611"/>
    <mergeCell ref="A3612:A3627"/>
    <mergeCell ref="B3612:B3613"/>
    <mergeCell ref="B3614:B3615"/>
    <mergeCell ref="B3616:B3617"/>
    <mergeCell ref="B3618:B3619"/>
    <mergeCell ref="B3620:B3621"/>
    <mergeCell ref="B3622:B3623"/>
    <mergeCell ref="A3590:A3595"/>
    <mergeCell ref="B3590:B3591"/>
    <mergeCell ref="B3592:B3593"/>
    <mergeCell ref="B3594:B3595"/>
    <mergeCell ref="A3596:A3611"/>
    <mergeCell ref="B3596:B3597"/>
    <mergeCell ref="B3598:B3599"/>
    <mergeCell ref="B3600:B3601"/>
    <mergeCell ref="B3602:B3603"/>
    <mergeCell ref="B3604:B3605"/>
    <mergeCell ref="A3448:A3453"/>
    <mergeCell ref="B3448:B3449"/>
    <mergeCell ref="B3450:B3451"/>
    <mergeCell ref="B3533:B3534"/>
    <mergeCell ref="B3535:B3536"/>
    <mergeCell ref="B3537:B3538"/>
    <mergeCell ref="B3539:B3540"/>
    <mergeCell ref="A3541:A3556"/>
    <mergeCell ref="B3541:B3542"/>
    <mergeCell ref="B3543:B3544"/>
    <mergeCell ref="B3545:B3546"/>
    <mergeCell ref="B3547:B3548"/>
    <mergeCell ref="B3549:B3550"/>
    <mergeCell ref="B3517:B3518"/>
    <mergeCell ref="A3519:A3524"/>
    <mergeCell ref="B3519:B3520"/>
    <mergeCell ref="B3521:B3522"/>
    <mergeCell ref="B3523:B3524"/>
    <mergeCell ref="A3525:A3540"/>
    <mergeCell ref="B3525:B3526"/>
    <mergeCell ref="B3527:B3528"/>
    <mergeCell ref="B3529:B3530"/>
    <mergeCell ref="B3531:B3532"/>
    <mergeCell ref="A3470:A3485"/>
    <mergeCell ref="B3470:B3471"/>
    <mergeCell ref="B3472:B3473"/>
    <mergeCell ref="B3474:B3475"/>
    <mergeCell ref="B3476:B3477"/>
    <mergeCell ref="B3478:B3479"/>
    <mergeCell ref="B3480:B3481"/>
    <mergeCell ref="B3482:B3483"/>
    <mergeCell ref="B3484:B3485"/>
    <mergeCell ref="A3413:A3424"/>
    <mergeCell ref="B3413:B3414"/>
    <mergeCell ref="B3415:B3416"/>
    <mergeCell ref="B3417:B3418"/>
    <mergeCell ref="B3419:B3420"/>
    <mergeCell ref="B3421:B3422"/>
    <mergeCell ref="B3423:B3424"/>
    <mergeCell ref="A3430:B3433"/>
    <mergeCell ref="H3431:H3434"/>
    <mergeCell ref="A3434:B3434"/>
    <mergeCell ref="A3436:B3437"/>
    <mergeCell ref="A3438:A3447"/>
    <mergeCell ref="B3438:B3439"/>
    <mergeCell ref="B3440:B3441"/>
    <mergeCell ref="B3442:B3443"/>
    <mergeCell ref="B3444:B3445"/>
    <mergeCell ref="B3446:B3447"/>
    <mergeCell ref="A3429:L3429"/>
    <mergeCell ref="B3391:B3392"/>
    <mergeCell ref="B3393:B3394"/>
    <mergeCell ref="B3395:B3396"/>
    <mergeCell ref="A3397:A3412"/>
    <mergeCell ref="B3397:B3398"/>
    <mergeCell ref="B3399:B3400"/>
    <mergeCell ref="B3401:B3402"/>
    <mergeCell ref="B3403:B3404"/>
    <mergeCell ref="B3405:B3406"/>
    <mergeCell ref="B3407:B3408"/>
    <mergeCell ref="A3375:A3380"/>
    <mergeCell ref="B3375:B3376"/>
    <mergeCell ref="B3377:B3378"/>
    <mergeCell ref="B3379:B3380"/>
    <mergeCell ref="A3381:A3396"/>
    <mergeCell ref="B3381:B3382"/>
    <mergeCell ref="B3383:B3384"/>
    <mergeCell ref="B3385:B3386"/>
    <mergeCell ref="B3387:B3388"/>
    <mergeCell ref="B3389:B3390"/>
    <mergeCell ref="B3409:B3410"/>
    <mergeCell ref="B3411:B3412"/>
    <mergeCell ref="A3363:B3364"/>
    <mergeCell ref="A3365:A3374"/>
    <mergeCell ref="B3365:B3366"/>
    <mergeCell ref="B3367:B3368"/>
    <mergeCell ref="B3369:B3370"/>
    <mergeCell ref="B3371:B3372"/>
    <mergeCell ref="B3373:B3374"/>
    <mergeCell ref="A3356:L3356"/>
    <mergeCell ref="A3357:B3360"/>
    <mergeCell ref="C3358:C3361"/>
    <mergeCell ref="D3358:D3361"/>
    <mergeCell ref="E3358:E3361"/>
    <mergeCell ref="F3358:F3361"/>
    <mergeCell ref="A3361:B3361"/>
    <mergeCell ref="B3336:B3337"/>
    <mergeCell ref="B3338:B3339"/>
    <mergeCell ref="B3340:B3341"/>
    <mergeCell ref="A3342:A3353"/>
    <mergeCell ref="B3342:B3343"/>
    <mergeCell ref="B3344:B3345"/>
    <mergeCell ref="B3346:B3347"/>
    <mergeCell ref="B3348:B3349"/>
    <mergeCell ref="B3350:B3351"/>
    <mergeCell ref="B3352:B3353"/>
    <mergeCell ref="B3318:B3319"/>
    <mergeCell ref="B3320:B3321"/>
    <mergeCell ref="B3322:B3323"/>
    <mergeCell ref="B3324:B3325"/>
    <mergeCell ref="A3326:A3341"/>
    <mergeCell ref="B3326:B3327"/>
    <mergeCell ref="B3328:B3329"/>
    <mergeCell ref="B3330:B3331"/>
    <mergeCell ref="B3332:B3333"/>
    <mergeCell ref="B3334:B3335"/>
    <mergeCell ref="B3302:B3303"/>
    <mergeCell ref="A3304:A3309"/>
    <mergeCell ref="B3304:B3305"/>
    <mergeCell ref="B3306:B3307"/>
    <mergeCell ref="B3308:B3309"/>
    <mergeCell ref="A3310:A3325"/>
    <mergeCell ref="B3310:B3311"/>
    <mergeCell ref="B3312:B3313"/>
    <mergeCell ref="B3314:B3315"/>
    <mergeCell ref="B3316:B3317"/>
    <mergeCell ref="A3285:L3285"/>
    <mergeCell ref="A3286:B3289"/>
    <mergeCell ref="H3287:H3290"/>
    <mergeCell ref="A3290:B3290"/>
    <mergeCell ref="A3292:B3293"/>
    <mergeCell ref="A3294:A3303"/>
    <mergeCell ref="B3294:B3295"/>
    <mergeCell ref="B3296:B3297"/>
    <mergeCell ref="B3298:B3299"/>
    <mergeCell ref="B3300:B3301"/>
    <mergeCell ref="B3265:B3266"/>
    <mergeCell ref="B3267:B3268"/>
    <mergeCell ref="B3269:B3270"/>
    <mergeCell ref="A3271:A3282"/>
    <mergeCell ref="B3271:B3272"/>
    <mergeCell ref="B3273:B3274"/>
    <mergeCell ref="B3275:B3276"/>
    <mergeCell ref="B3277:B3278"/>
    <mergeCell ref="B3279:B3280"/>
    <mergeCell ref="B3281:B3282"/>
    <mergeCell ref="B3247:B3248"/>
    <mergeCell ref="B3249:B3250"/>
    <mergeCell ref="B3251:B3252"/>
    <mergeCell ref="B3253:B3254"/>
    <mergeCell ref="A3255:A3270"/>
    <mergeCell ref="B3255:B3256"/>
    <mergeCell ref="B3257:B3258"/>
    <mergeCell ref="B3259:B3260"/>
    <mergeCell ref="B3261:B3262"/>
    <mergeCell ref="B3263:B3264"/>
    <mergeCell ref="B3231:B3232"/>
    <mergeCell ref="A3233:A3238"/>
    <mergeCell ref="B3233:B3234"/>
    <mergeCell ref="B3235:B3236"/>
    <mergeCell ref="B3237:B3238"/>
    <mergeCell ref="A3239:A3254"/>
    <mergeCell ref="B3239:B3240"/>
    <mergeCell ref="B3241:B3242"/>
    <mergeCell ref="B3243:B3244"/>
    <mergeCell ref="B3245:B3246"/>
    <mergeCell ref="A3214:L3214"/>
    <mergeCell ref="A3215:B3218"/>
    <mergeCell ref="H3216:H3219"/>
    <mergeCell ref="A3219:B3219"/>
    <mergeCell ref="A3221:B3222"/>
    <mergeCell ref="A3223:A3232"/>
    <mergeCell ref="B3223:B3224"/>
    <mergeCell ref="B3225:B3226"/>
    <mergeCell ref="B3227:B3228"/>
    <mergeCell ref="B3229:B3230"/>
    <mergeCell ref="B3196:B3197"/>
    <mergeCell ref="B3198:B3199"/>
    <mergeCell ref="A3200:A3211"/>
    <mergeCell ref="B3200:B3201"/>
    <mergeCell ref="B3202:B3203"/>
    <mergeCell ref="B3204:B3205"/>
    <mergeCell ref="B3206:B3207"/>
    <mergeCell ref="B3208:B3209"/>
    <mergeCell ref="B3210:B3211"/>
    <mergeCell ref="B3178:B3179"/>
    <mergeCell ref="B3180:B3181"/>
    <mergeCell ref="B3182:B3183"/>
    <mergeCell ref="A3184:A3199"/>
    <mergeCell ref="B3184:B3185"/>
    <mergeCell ref="B3186:B3187"/>
    <mergeCell ref="B3188:B3189"/>
    <mergeCell ref="B3190:B3191"/>
    <mergeCell ref="B3192:B3193"/>
    <mergeCell ref="B3194:B3195"/>
    <mergeCell ref="A3162:A3167"/>
    <mergeCell ref="B3162:B3163"/>
    <mergeCell ref="B3164:B3165"/>
    <mergeCell ref="B3166:B3167"/>
    <mergeCell ref="A3168:A3183"/>
    <mergeCell ref="B3168:B3169"/>
    <mergeCell ref="B3170:B3171"/>
    <mergeCell ref="B3172:B3173"/>
    <mergeCell ref="B3174:B3175"/>
    <mergeCell ref="B3176:B3177"/>
    <mergeCell ref="A3150:B3151"/>
    <mergeCell ref="A3152:A3161"/>
    <mergeCell ref="B3152:B3153"/>
    <mergeCell ref="B3154:B3155"/>
    <mergeCell ref="B3156:B3157"/>
    <mergeCell ref="B3158:B3159"/>
    <mergeCell ref="B3160:B3161"/>
    <mergeCell ref="A2853:L2853"/>
    <mergeCell ref="A2854:L2854"/>
    <mergeCell ref="A3143:L3143"/>
    <mergeCell ref="A3144:B3147"/>
    <mergeCell ref="H3145:H3148"/>
    <mergeCell ref="A3148:B3148"/>
    <mergeCell ref="B2835:B2836"/>
    <mergeCell ref="B2837:B2838"/>
    <mergeCell ref="B2839:B2840"/>
    <mergeCell ref="A2841:A2852"/>
    <mergeCell ref="B2841:B2842"/>
    <mergeCell ref="B2843:B2844"/>
    <mergeCell ref="B2845:B2846"/>
    <mergeCell ref="B2847:B2848"/>
    <mergeCell ref="B2849:B2850"/>
    <mergeCell ref="B2851:B2852"/>
    <mergeCell ref="B2872:B2873"/>
    <mergeCell ref="A2874:A2879"/>
    <mergeCell ref="B2874:B2875"/>
    <mergeCell ref="B2876:B2877"/>
    <mergeCell ref="B2878:B2879"/>
    <mergeCell ref="A2880:A2895"/>
    <mergeCell ref="B2880:B2881"/>
    <mergeCell ref="B2882:B2883"/>
    <mergeCell ref="B2884:B2885"/>
    <mergeCell ref="B2817:B2818"/>
    <mergeCell ref="B2819:B2820"/>
    <mergeCell ref="B2821:B2822"/>
    <mergeCell ref="B2823:B2824"/>
    <mergeCell ref="A2825:A2840"/>
    <mergeCell ref="B2825:B2826"/>
    <mergeCell ref="B2827:B2828"/>
    <mergeCell ref="B2829:B2830"/>
    <mergeCell ref="B2831:B2832"/>
    <mergeCell ref="B2833:B2834"/>
    <mergeCell ref="B2801:B2802"/>
    <mergeCell ref="A2803:A2808"/>
    <mergeCell ref="B2803:B2804"/>
    <mergeCell ref="B2805:B2806"/>
    <mergeCell ref="B2807:B2808"/>
    <mergeCell ref="A2809:A2824"/>
    <mergeCell ref="B2809:B2810"/>
    <mergeCell ref="B2811:B2812"/>
    <mergeCell ref="B2813:B2814"/>
    <mergeCell ref="B2815:B2816"/>
    <mergeCell ref="A2784:L2784"/>
    <mergeCell ref="A2785:B2788"/>
    <mergeCell ref="H2786:H2789"/>
    <mergeCell ref="A2789:B2789"/>
    <mergeCell ref="A2791:B2792"/>
    <mergeCell ref="A2793:A2802"/>
    <mergeCell ref="B2793:B2794"/>
    <mergeCell ref="B2795:B2796"/>
    <mergeCell ref="B2797:B2798"/>
    <mergeCell ref="B2799:B2800"/>
    <mergeCell ref="B2766:B2767"/>
    <mergeCell ref="B2768:B2769"/>
    <mergeCell ref="A2770:A2781"/>
    <mergeCell ref="B2770:B2771"/>
    <mergeCell ref="B2772:B2773"/>
    <mergeCell ref="B2774:B2775"/>
    <mergeCell ref="B2776:B2777"/>
    <mergeCell ref="B2778:B2779"/>
    <mergeCell ref="B2780:B2781"/>
    <mergeCell ref="B2748:B2749"/>
    <mergeCell ref="B2750:B2751"/>
    <mergeCell ref="B2752:B2753"/>
    <mergeCell ref="A2754:A2769"/>
    <mergeCell ref="B2754:B2755"/>
    <mergeCell ref="B2756:B2757"/>
    <mergeCell ref="B2758:B2759"/>
    <mergeCell ref="B2760:B2761"/>
    <mergeCell ref="B2762:B2763"/>
    <mergeCell ref="B2764:B2765"/>
    <mergeCell ref="A2732:A2737"/>
    <mergeCell ref="B2732:B2733"/>
    <mergeCell ref="B2734:B2735"/>
    <mergeCell ref="B2736:B2737"/>
    <mergeCell ref="A2738:A2753"/>
    <mergeCell ref="B2738:B2739"/>
    <mergeCell ref="B2740:B2741"/>
    <mergeCell ref="B2742:B2743"/>
    <mergeCell ref="B2744:B2745"/>
    <mergeCell ref="B2746:B2747"/>
    <mergeCell ref="A2722:A2731"/>
    <mergeCell ref="B2722:B2723"/>
    <mergeCell ref="B2724:B2725"/>
    <mergeCell ref="B2726:B2727"/>
    <mergeCell ref="B2728:B2729"/>
    <mergeCell ref="B2730:B2731"/>
    <mergeCell ref="A2712:L2712"/>
    <mergeCell ref="A2713:L2713"/>
    <mergeCell ref="A2714:B2717"/>
    <mergeCell ref="H2715:H2718"/>
    <mergeCell ref="A2718:B2718"/>
    <mergeCell ref="A2720:B2721"/>
    <mergeCell ref="B2695:B2696"/>
    <mergeCell ref="B2697:B2698"/>
    <mergeCell ref="A2699:A2710"/>
    <mergeCell ref="B2699:B2700"/>
    <mergeCell ref="B2701:B2702"/>
    <mergeCell ref="B2703:B2704"/>
    <mergeCell ref="B2705:B2706"/>
    <mergeCell ref="B2707:B2708"/>
    <mergeCell ref="B2709:B2710"/>
    <mergeCell ref="B2677:B2678"/>
    <mergeCell ref="B2679:B2680"/>
    <mergeCell ref="B2681:B2682"/>
    <mergeCell ref="A2683:A2698"/>
    <mergeCell ref="B2683:B2684"/>
    <mergeCell ref="B2685:B2686"/>
    <mergeCell ref="B2687:B2688"/>
    <mergeCell ref="B2689:B2690"/>
    <mergeCell ref="B2691:B2692"/>
    <mergeCell ref="B2693:B2694"/>
    <mergeCell ref="A2661:A2666"/>
    <mergeCell ref="B2661:B2662"/>
    <mergeCell ref="B2663:B2664"/>
    <mergeCell ref="B2665:B2666"/>
    <mergeCell ref="A2667:A2682"/>
    <mergeCell ref="B2667:B2668"/>
    <mergeCell ref="B2669:B2670"/>
    <mergeCell ref="B2671:B2672"/>
    <mergeCell ref="B2673:B2674"/>
    <mergeCell ref="B2675:B2676"/>
    <mergeCell ref="A2651:A2660"/>
    <mergeCell ref="B2651:B2652"/>
    <mergeCell ref="B2653:B2654"/>
    <mergeCell ref="B2655:B2656"/>
    <mergeCell ref="B2657:B2658"/>
    <mergeCell ref="B2659:B2660"/>
    <mergeCell ref="A2641:L2641"/>
    <mergeCell ref="A2642:L2642"/>
    <mergeCell ref="A2643:B2646"/>
    <mergeCell ref="H2644:H2647"/>
    <mergeCell ref="A2647:B2647"/>
    <mergeCell ref="A2649:B2650"/>
    <mergeCell ref="B2624:B2625"/>
    <mergeCell ref="B2626:B2627"/>
    <mergeCell ref="A2628:A2639"/>
    <mergeCell ref="B2628:B2629"/>
    <mergeCell ref="B2630:B2631"/>
    <mergeCell ref="B2632:B2633"/>
    <mergeCell ref="B2634:B2635"/>
    <mergeCell ref="B2636:B2637"/>
    <mergeCell ref="B2638:B2639"/>
    <mergeCell ref="B2606:B2607"/>
    <mergeCell ref="B2608:B2609"/>
    <mergeCell ref="B2610:B2611"/>
    <mergeCell ref="A2612:A2627"/>
    <mergeCell ref="B2612:B2613"/>
    <mergeCell ref="B2614:B2615"/>
    <mergeCell ref="B2616:B2617"/>
    <mergeCell ref="B2618:B2619"/>
    <mergeCell ref="B2620:B2621"/>
    <mergeCell ref="B2622:B2623"/>
    <mergeCell ref="A2590:A2595"/>
    <mergeCell ref="B2590:B2591"/>
    <mergeCell ref="B2592:B2593"/>
    <mergeCell ref="B2594:B2595"/>
    <mergeCell ref="A2596:A2611"/>
    <mergeCell ref="B2596:B2597"/>
    <mergeCell ref="B2598:B2599"/>
    <mergeCell ref="B2600:B2601"/>
    <mergeCell ref="B2602:B2603"/>
    <mergeCell ref="B2604:B2605"/>
    <mergeCell ref="A2578:B2579"/>
    <mergeCell ref="A2580:A2589"/>
    <mergeCell ref="B2580:B2581"/>
    <mergeCell ref="B2582:B2583"/>
    <mergeCell ref="B2584:B2585"/>
    <mergeCell ref="B2586:B2587"/>
    <mergeCell ref="B2588:B2589"/>
    <mergeCell ref="A2569:L2569"/>
    <mergeCell ref="A2570:L2570"/>
    <mergeCell ref="A2571:L2571"/>
    <mergeCell ref="A2572:B2575"/>
    <mergeCell ref="H2573:H2576"/>
    <mergeCell ref="A2576:B2576"/>
    <mergeCell ref="B2551:B2552"/>
    <mergeCell ref="B2553:B2554"/>
    <mergeCell ref="B2555:B2556"/>
    <mergeCell ref="A2557:A2568"/>
    <mergeCell ref="B2557:B2558"/>
    <mergeCell ref="B2559:B2560"/>
    <mergeCell ref="B2561:B2562"/>
    <mergeCell ref="B2563:B2564"/>
    <mergeCell ref="B2565:B2566"/>
    <mergeCell ref="B2567:B2568"/>
    <mergeCell ref="B2533:B2534"/>
    <mergeCell ref="B2535:B2536"/>
    <mergeCell ref="B2537:B2538"/>
    <mergeCell ref="B2539:B2540"/>
    <mergeCell ref="A2541:A2556"/>
    <mergeCell ref="B2541:B2542"/>
    <mergeCell ref="B2543:B2544"/>
    <mergeCell ref="B2545:B2546"/>
    <mergeCell ref="B2547:B2548"/>
    <mergeCell ref="B2549:B2550"/>
    <mergeCell ref="B2517:B2518"/>
    <mergeCell ref="A2519:A2524"/>
    <mergeCell ref="B2519:B2520"/>
    <mergeCell ref="B2521:B2522"/>
    <mergeCell ref="B2523:B2524"/>
    <mergeCell ref="A2525:A2540"/>
    <mergeCell ref="B2525:B2526"/>
    <mergeCell ref="B2527:B2528"/>
    <mergeCell ref="B2529:B2530"/>
    <mergeCell ref="B2531:B2532"/>
    <mergeCell ref="A2500:L2500"/>
    <mergeCell ref="A2501:B2504"/>
    <mergeCell ref="H2502:H2505"/>
    <mergeCell ref="A2505:B2505"/>
    <mergeCell ref="A2507:B2508"/>
    <mergeCell ref="A2509:A2518"/>
    <mergeCell ref="B2509:B2510"/>
    <mergeCell ref="B2511:B2512"/>
    <mergeCell ref="B2513:B2514"/>
    <mergeCell ref="B2515:B2516"/>
    <mergeCell ref="B2482:B2483"/>
    <mergeCell ref="B2484:B2485"/>
    <mergeCell ref="A2486:A2497"/>
    <mergeCell ref="B2486:B2487"/>
    <mergeCell ref="B2488:B2489"/>
    <mergeCell ref="B2490:B2491"/>
    <mergeCell ref="B2492:B2493"/>
    <mergeCell ref="B2494:B2495"/>
    <mergeCell ref="B2496:B2497"/>
    <mergeCell ref="B2464:B2465"/>
    <mergeCell ref="B2466:B2467"/>
    <mergeCell ref="B2468:B2469"/>
    <mergeCell ref="A2470:A2485"/>
    <mergeCell ref="B2470:B2471"/>
    <mergeCell ref="B2472:B2473"/>
    <mergeCell ref="B2474:B2475"/>
    <mergeCell ref="B2476:B2477"/>
    <mergeCell ref="B2478:B2479"/>
    <mergeCell ref="B2480:B2481"/>
    <mergeCell ref="A2448:A2453"/>
    <mergeCell ref="B2448:B2449"/>
    <mergeCell ref="B2450:B2451"/>
    <mergeCell ref="B2452:B2453"/>
    <mergeCell ref="A2454:A2469"/>
    <mergeCell ref="B2454:B2455"/>
    <mergeCell ref="B2456:B2457"/>
    <mergeCell ref="B2458:B2459"/>
    <mergeCell ref="B2460:B2461"/>
    <mergeCell ref="B2462:B2463"/>
    <mergeCell ref="A2438:A2447"/>
    <mergeCell ref="B2438:B2439"/>
    <mergeCell ref="B2440:B2441"/>
    <mergeCell ref="B2442:B2443"/>
    <mergeCell ref="B2444:B2445"/>
    <mergeCell ref="B2446:B2447"/>
    <mergeCell ref="A2428:L2428"/>
    <mergeCell ref="A2429:L2429"/>
    <mergeCell ref="A2430:B2433"/>
    <mergeCell ref="H2431:H2434"/>
    <mergeCell ref="A2434:B2434"/>
    <mergeCell ref="A2436:B2437"/>
    <mergeCell ref="B2409:B2410"/>
    <mergeCell ref="B2411:B2412"/>
    <mergeCell ref="B2413:B2414"/>
    <mergeCell ref="A2415:A2426"/>
    <mergeCell ref="B2415:B2416"/>
    <mergeCell ref="B2417:B2418"/>
    <mergeCell ref="B2419:B2420"/>
    <mergeCell ref="B2421:B2422"/>
    <mergeCell ref="B2423:B2424"/>
    <mergeCell ref="B2425:B2426"/>
    <mergeCell ref="B2391:B2392"/>
    <mergeCell ref="B2393:B2394"/>
    <mergeCell ref="B2395:B2396"/>
    <mergeCell ref="B2397:B2398"/>
    <mergeCell ref="A2399:A2414"/>
    <mergeCell ref="B2399:B2400"/>
    <mergeCell ref="B2401:B2402"/>
    <mergeCell ref="B2403:B2404"/>
    <mergeCell ref="B2405:B2406"/>
    <mergeCell ref="B2407:B2408"/>
    <mergeCell ref="B2375:B2376"/>
    <mergeCell ref="A2377:A2382"/>
    <mergeCell ref="B2377:B2378"/>
    <mergeCell ref="B2379:B2380"/>
    <mergeCell ref="B2381:B2382"/>
    <mergeCell ref="A2383:A2398"/>
    <mergeCell ref="B2383:B2384"/>
    <mergeCell ref="B2385:B2386"/>
    <mergeCell ref="B2387:B2388"/>
    <mergeCell ref="B2389:B2390"/>
    <mergeCell ref="A2358:L2358"/>
    <mergeCell ref="A2359:B2362"/>
    <mergeCell ref="H2360:H2363"/>
    <mergeCell ref="A2363:B2363"/>
    <mergeCell ref="A2365:B2366"/>
    <mergeCell ref="A2367:A2376"/>
    <mergeCell ref="B2367:B2368"/>
    <mergeCell ref="B2369:B2370"/>
    <mergeCell ref="B2371:B2372"/>
    <mergeCell ref="B2373:B2374"/>
    <mergeCell ref="B2338:B2339"/>
    <mergeCell ref="B2340:B2341"/>
    <mergeCell ref="B2342:B2343"/>
    <mergeCell ref="A2344:A2355"/>
    <mergeCell ref="B2344:B2345"/>
    <mergeCell ref="B2346:B2347"/>
    <mergeCell ref="B2348:B2349"/>
    <mergeCell ref="B2350:B2351"/>
    <mergeCell ref="B2352:B2353"/>
    <mergeCell ref="B2354:B2355"/>
    <mergeCell ref="B2320:B2321"/>
    <mergeCell ref="B2322:B2323"/>
    <mergeCell ref="B2324:B2325"/>
    <mergeCell ref="B2326:B2327"/>
    <mergeCell ref="A2328:A2343"/>
    <mergeCell ref="B2328:B2329"/>
    <mergeCell ref="B2330:B2331"/>
    <mergeCell ref="B2332:B2333"/>
    <mergeCell ref="B2334:B2335"/>
    <mergeCell ref="B2336:B2337"/>
    <mergeCell ref="B2304:B2305"/>
    <mergeCell ref="A2306:A2311"/>
    <mergeCell ref="B2306:B2307"/>
    <mergeCell ref="B2308:B2309"/>
    <mergeCell ref="B2310:B2311"/>
    <mergeCell ref="A2312:A2327"/>
    <mergeCell ref="B2312:B2313"/>
    <mergeCell ref="B2314:B2315"/>
    <mergeCell ref="B2316:B2317"/>
    <mergeCell ref="B2318:B2319"/>
    <mergeCell ref="A2287:L2287"/>
    <mergeCell ref="A2288:B2291"/>
    <mergeCell ref="H2289:H2292"/>
    <mergeCell ref="A2292:B2292"/>
    <mergeCell ref="A2294:B2295"/>
    <mergeCell ref="A2296:A2305"/>
    <mergeCell ref="B2296:B2297"/>
    <mergeCell ref="B2298:B2299"/>
    <mergeCell ref="B2300:B2301"/>
    <mergeCell ref="B2302:B2303"/>
    <mergeCell ref="B2125:B2126"/>
    <mergeCell ref="B2127:B2128"/>
    <mergeCell ref="B2129:B2130"/>
    <mergeCell ref="A2131:A2142"/>
    <mergeCell ref="B2131:B2132"/>
    <mergeCell ref="B2133:B2134"/>
    <mergeCell ref="B2135:B2136"/>
    <mergeCell ref="B2137:B2138"/>
    <mergeCell ref="B2139:B2140"/>
    <mergeCell ref="B2141:B2142"/>
    <mergeCell ref="A2216:L2216"/>
    <mergeCell ref="A2217:B2220"/>
    <mergeCell ref="I2218:I2221"/>
    <mergeCell ref="A2221:B2221"/>
    <mergeCell ref="A2223:B2224"/>
    <mergeCell ref="A2225:A2234"/>
    <mergeCell ref="B2225:B2226"/>
    <mergeCell ref="B2227:B2228"/>
    <mergeCell ref="B2229:B2230"/>
    <mergeCell ref="B2231:B2232"/>
    <mergeCell ref="B2233:B2234"/>
    <mergeCell ref="A2235:A2240"/>
    <mergeCell ref="B2107:B2108"/>
    <mergeCell ref="B2109:B2110"/>
    <mergeCell ref="B2111:B2112"/>
    <mergeCell ref="B2113:B2114"/>
    <mergeCell ref="A2115:A2130"/>
    <mergeCell ref="B2115:B2116"/>
    <mergeCell ref="B2117:B2118"/>
    <mergeCell ref="B2119:B2120"/>
    <mergeCell ref="B2121:B2122"/>
    <mergeCell ref="B2123:B2124"/>
    <mergeCell ref="B2091:B2092"/>
    <mergeCell ref="A2093:A2098"/>
    <mergeCell ref="B2093:B2094"/>
    <mergeCell ref="B2095:B2096"/>
    <mergeCell ref="B2097:B2098"/>
    <mergeCell ref="A2099:A2114"/>
    <mergeCell ref="B2099:B2100"/>
    <mergeCell ref="B2101:B2102"/>
    <mergeCell ref="B2103:B2104"/>
    <mergeCell ref="B2105:B2106"/>
    <mergeCell ref="A2074:L2074"/>
    <mergeCell ref="A2075:B2078"/>
    <mergeCell ref="H2076:H2079"/>
    <mergeCell ref="A2079:B2079"/>
    <mergeCell ref="A2081:B2082"/>
    <mergeCell ref="A2083:A2092"/>
    <mergeCell ref="B2083:B2084"/>
    <mergeCell ref="B2085:B2086"/>
    <mergeCell ref="B2087:B2088"/>
    <mergeCell ref="B2089:B2090"/>
    <mergeCell ref="B2054:B2055"/>
    <mergeCell ref="B2056:B2057"/>
    <mergeCell ref="B2058:B2059"/>
    <mergeCell ref="A2060:A2071"/>
    <mergeCell ref="B2060:B2061"/>
    <mergeCell ref="B2062:B2063"/>
    <mergeCell ref="B2064:B2065"/>
    <mergeCell ref="B2066:B2067"/>
    <mergeCell ref="B2068:B2069"/>
    <mergeCell ref="B2070:B2071"/>
    <mergeCell ref="B2036:B2037"/>
    <mergeCell ref="B2038:B2039"/>
    <mergeCell ref="B2040:B2041"/>
    <mergeCell ref="B2042:B2043"/>
    <mergeCell ref="A2044:A2059"/>
    <mergeCell ref="B2044:B2045"/>
    <mergeCell ref="B2046:B2047"/>
    <mergeCell ref="B2048:B2049"/>
    <mergeCell ref="B2050:B2051"/>
    <mergeCell ref="B2052:B2053"/>
    <mergeCell ref="B2020:B2021"/>
    <mergeCell ref="A2022:A2027"/>
    <mergeCell ref="B2022:B2023"/>
    <mergeCell ref="B2024:B2025"/>
    <mergeCell ref="B2026:B2027"/>
    <mergeCell ref="A2028:A2043"/>
    <mergeCell ref="B2028:B2029"/>
    <mergeCell ref="B2030:B2031"/>
    <mergeCell ref="B2032:B2033"/>
    <mergeCell ref="B2034:B2035"/>
    <mergeCell ref="A2003:L2003"/>
    <mergeCell ref="A2004:B2007"/>
    <mergeCell ref="H2005:H2008"/>
    <mergeCell ref="A2008:B2008"/>
    <mergeCell ref="A2010:B2011"/>
    <mergeCell ref="A2012:A2021"/>
    <mergeCell ref="B2012:B2013"/>
    <mergeCell ref="B2014:B2015"/>
    <mergeCell ref="B2016:B2017"/>
    <mergeCell ref="B2018:B2019"/>
    <mergeCell ref="B1985:B1986"/>
    <mergeCell ref="B1987:B1988"/>
    <mergeCell ref="A1989:A2000"/>
    <mergeCell ref="B1989:B1990"/>
    <mergeCell ref="B1991:B1992"/>
    <mergeCell ref="B1993:B1994"/>
    <mergeCell ref="B1995:B1996"/>
    <mergeCell ref="B1997:B1998"/>
    <mergeCell ref="B1999:B2000"/>
    <mergeCell ref="B1920:B1921"/>
    <mergeCell ref="B1922:B1923"/>
    <mergeCell ref="B1924:B1925"/>
    <mergeCell ref="B1926:B1927"/>
    <mergeCell ref="B1928:B1929"/>
    <mergeCell ref="B1967:B1968"/>
    <mergeCell ref="B1969:B1970"/>
    <mergeCell ref="B1971:B1972"/>
    <mergeCell ref="A1973:A1988"/>
    <mergeCell ref="B1973:B1974"/>
    <mergeCell ref="B1975:B1976"/>
    <mergeCell ref="B1977:B1978"/>
    <mergeCell ref="B1979:B1980"/>
    <mergeCell ref="B1981:B1982"/>
    <mergeCell ref="B1983:B1984"/>
    <mergeCell ref="A1951:A1956"/>
    <mergeCell ref="B1951:B1952"/>
    <mergeCell ref="B1953:B1954"/>
    <mergeCell ref="B1955:B1956"/>
    <mergeCell ref="A1957:A1972"/>
    <mergeCell ref="B1957:B1958"/>
    <mergeCell ref="B1959:B1960"/>
    <mergeCell ref="B1961:B1962"/>
    <mergeCell ref="B1963:B1964"/>
    <mergeCell ref="B1965:B1966"/>
    <mergeCell ref="B1902:B1903"/>
    <mergeCell ref="B1904:B1905"/>
    <mergeCell ref="B1906:B1907"/>
    <mergeCell ref="B1908:B1909"/>
    <mergeCell ref="B1910:B1911"/>
    <mergeCell ref="B1878:B1879"/>
    <mergeCell ref="A1880:A1885"/>
    <mergeCell ref="B1880:B1881"/>
    <mergeCell ref="B1882:B1883"/>
    <mergeCell ref="B1884:B1885"/>
    <mergeCell ref="A1886:A1901"/>
    <mergeCell ref="B1886:B1887"/>
    <mergeCell ref="B1888:B1889"/>
    <mergeCell ref="B1890:B1891"/>
    <mergeCell ref="B1892:B1893"/>
    <mergeCell ref="A1941:A1950"/>
    <mergeCell ref="B1941:B1942"/>
    <mergeCell ref="B1943:B1944"/>
    <mergeCell ref="B1945:B1946"/>
    <mergeCell ref="B1947:B1948"/>
    <mergeCell ref="B1949:B1950"/>
    <mergeCell ref="A1931:L1931"/>
    <mergeCell ref="A1932:L1932"/>
    <mergeCell ref="A1933:B1936"/>
    <mergeCell ref="H1934:H1937"/>
    <mergeCell ref="A1937:B1937"/>
    <mergeCell ref="A1939:B1940"/>
    <mergeCell ref="B1912:B1913"/>
    <mergeCell ref="B1914:B1915"/>
    <mergeCell ref="B1916:B1917"/>
    <mergeCell ref="A1918:A1929"/>
    <mergeCell ref="B1918:B1919"/>
    <mergeCell ref="B1560:B1561"/>
    <mergeCell ref="B1562:B1563"/>
    <mergeCell ref="B1564:B1565"/>
    <mergeCell ref="A1567:L1567"/>
    <mergeCell ref="A1568:L1568"/>
    <mergeCell ref="A1569:B1572"/>
    <mergeCell ref="C1570:C1573"/>
    <mergeCell ref="D1570:D1573"/>
    <mergeCell ref="I1570:I1573"/>
    <mergeCell ref="J1570:J1573"/>
    <mergeCell ref="A1573:B1573"/>
    <mergeCell ref="A1575:B1576"/>
    <mergeCell ref="A1577:A1586"/>
    <mergeCell ref="B1577:B1578"/>
    <mergeCell ref="B1579:B1580"/>
    <mergeCell ref="B1581:B1582"/>
    <mergeCell ref="E1570:E1573"/>
    <mergeCell ref="F1570:F1573"/>
    <mergeCell ref="G1570:G1573"/>
    <mergeCell ref="H1570:H1573"/>
    <mergeCell ref="K1570:K1573"/>
    <mergeCell ref="L1570:L1573"/>
    <mergeCell ref="B1583:B1584"/>
    <mergeCell ref="B1585:B1586"/>
    <mergeCell ref="B1532:B1533"/>
    <mergeCell ref="B1534:B1535"/>
    <mergeCell ref="B1536:B1537"/>
    <mergeCell ref="A1538:A1553"/>
    <mergeCell ref="B1538:B1539"/>
    <mergeCell ref="B1540:B1541"/>
    <mergeCell ref="B1542:B1543"/>
    <mergeCell ref="B1544:B1545"/>
    <mergeCell ref="B1546:B1547"/>
    <mergeCell ref="B1548:B1549"/>
    <mergeCell ref="A1516:A1521"/>
    <mergeCell ref="B1516:B1517"/>
    <mergeCell ref="B1518:B1519"/>
    <mergeCell ref="B1520:B1521"/>
    <mergeCell ref="A1522:A1537"/>
    <mergeCell ref="B1522:B1523"/>
    <mergeCell ref="B1524:B1525"/>
    <mergeCell ref="B1526:B1527"/>
    <mergeCell ref="B1528:B1529"/>
    <mergeCell ref="B1530:B1531"/>
    <mergeCell ref="B1550:B1551"/>
    <mergeCell ref="B1552:B1553"/>
    <mergeCell ref="A1504:B1505"/>
    <mergeCell ref="A1506:A1515"/>
    <mergeCell ref="B1506:B1507"/>
    <mergeCell ref="B1508:B1509"/>
    <mergeCell ref="B1510:B1511"/>
    <mergeCell ref="B1512:B1513"/>
    <mergeCell ref="B1514:B1515"/>
    <mergeCell ref="A1496:L1496"/>
    <mergeCell ref="A1497:L1497"/>
    <mergeCell ref="A1498:B1501"/>
    <mergeCell ref="C1499:C1502"/>
    <mergeCell ref="D1499:D1502"/>
    <mergeCell ref="E1499:E1502"/>
    <mergeCell ref="F1499:F1502"/>
    <mergeCell ref="A1502:B1502"/>
    <mergeCell ref="B1479:B1480"/>
    <mergeCell ref="B1481:B1482"/>
    <mergeCell ref="A1483:A1494"/>
    <mergeCell ref="B1483:B1484"/>
    <mergeCell ref="B1485:B1486"/>
    <mergeCell ref="B1487:B1488"/>
    <mergeCell ref="B1489:B1490"/>
    <mergeCell ref="B1491:B1492"/>
    <mergeCell ref="B1493:B1494"/>
    <mergeCell ref="B1461:B1462"/>
    <mergeCell ref="B1463:B1464"/>
    <mergeCell ref="B1465:B1466"/>
    <mergeCell ref="A1467:A1482"/>
    <mergeCell ref="B1467:B1468"/>
    <mergeCell ref="B1469:B1470"/>
    <mergeCell ref="B1471:B1472"/>
    <mergeCell ref="B1473:B1474"/>
    <mergeCell ref="B1475:B1476"/>
    <mergeCell ref="B1477:B1478"/>
    <mergeCell ref="A1445:A1450"/>
    <mergeCell ref="B1445:B1446"/>
    <mergeCell ref="B1447:B1448"/>
    <mergeCell ref="B1449:B1450"/>
    <mergeCell ref="A1451:A1466"/>
    <mergeCell ref="B1451:B1452"/>
    <mergeCell ref="B1453:B1454"/>
    <mergeCell ref="B1455:B1456"/>
    <mergeCell ref="B1457:B1458"/>
    <mergeCell ref="B1459:B1460"/>
    <mergeCell ref="A1433:B1434"/>
    <mergeCell ref="A1435:A1444"/>
    <mergeCell ref="B1435:B1436"/>
    <mergeCell ref="B1437:B1438"/>
    <mergeCell ref="B1439:B1440"/>
    <mergeCell ref="B1441:B1442"/>
    <mergeCell ref="B1443:B1444"/>
    <mergeCell ref="A1426:L1426"/>
    <mergeCell ref="A1427:B1430"/>
    <mergeCell ref="C1428:C1431"/>
    <mergeCell ref="D1428:D1431"/>
    <mergeCell ref="E1428:E1431"/>
    <mergeCell ref="A1431:B1431"/>
    <mergeCell ref="B1408:B1409"/>
    <mergeCell ref="B1410:B1411"/>
    <mergeCell ref="A1412:A1423"/>
    <mergeCell ref="B1412:B1413"/>
    <mergeCell ref="B1414:B1415"/>
    <mergeCell ref="B1416:B1417"/>
    <mergeCell ref="B1418:B1419"/>
    <mergeCell ref="B1420:B1421"/>
    <mergeCell ref="B1422:B1423"/>
    <mergeCell ref="B1390:B1391"/>
    <mergeCell ref="B1392:B1393"/>
    <mergeCell ref="B1394:B1395"/>
    <mergeCell ref="A1396:A1411"/>
    <mergeCell ref="B1396:B1397"/>
    <mergeCell ref="B1398:B1399"/>
    <mergeCell ref="B1400:B1401"/>
    <mergeCell ref="B1402:B1403"/>
    <mergeCell ref="B1404:B1405"/>
    <mergeCell ref="B1406:B1407"/>
    <mergeCell ref="A1374:A1379"/>
    <mergeCell ref="B1374:B1375"/>
    <mergeCell ref="B1376:B1377"/>
    <mergeCell ref="B1378:B1379"/>
    <mergeCell ref="A1380:A1395"/>
    <mergeCell ref="B1380:B1381"/>
    <mergeCell ref="B1382:B1383"/>
    <mergeCell ref="B1384:B1385"/>
    <mergeCell ref="B1386:B1387"/>
    <mergeCell ref="B1388:B1389"/>
    <mergeCell ref="A1362:B1363"/>
    <mergeCell ref="A1364:A1373"/>
    <mergeCell ref="B1364:B1365"/>
    <mergeCell ref="B1366:B1367"/>
    <mergeCell ref="B1368:B1369"/>
    <mergeCell ref="B1370:B1371"/>
    <mergeCell ref="B1372:B1373"/>
    <mergeCell ref="A1353:L1353"/>
    <mergeCell ref="A1354:L1354"/>
    <mergeCell ref="A1355:L1355"/>
    <mergeCell ref="A1356:B1359"/>
    <mergeCell ref="H1357:H1360"/>
    <mergeCell ref="A1360:B1360"/>
    <mergeCell ref="B1335:B1336"/>
    <mergeCell ref="B1337:B1338"/>
    <mergeCell ref="B1339:B1340"/>
    <mergeCell ref="A1341:A1352"/>
    <mergeCell ref="B1341:B1342"/>
    <mergeCell ref="B1343:B1344"/>
    <mergeCell ref="B1345:B1346"/>
    <mergeCell ref="B1347:B1348"/>
    <mergeCell ref="B1349:B1350"/>
    <mergeCell ref="B1351:B1352"/>
    <mergeCell ref="B1317:B1318"/>
    <mergeCell ref="B1319:B1320"/>
    <mergeCell ref="B1321:B1322"/>
    <mergeCell ref="B1323:B1324"/>
    <mergeCell ref="A1325:A1340"/>
    <mergeCell ref="B1325:B1326"/>
    <mergeCell ref="B1327:B1328"/>
    <mergeCell ref="B1329:B1330"/>
    <mergeCell ref="B1331:B1332"/>
    <mergeCell ref="B1333:B1334"/>
    <mergeCell ref="B1301:B1302"/>
    <mergeCell ref="A1303:A1308"/>
    <mergeCell ref="B1303:B1304"/>
    <mergeCell ref="B1305:B1306"/>
    <mergeCell ref="B1307:B1308"/>
    <mergeCell ref="A1309:A1324"/>
    <mergeCell ref="B1309:B1310"/>
    <mergeCell ref="B1311:B1312"/>
    <mergeCell ref="B1313:B1314"/>
    <mergeCell ref="B1315:B1316"/>
    <mergeCell ref="A1284:L1284"/>
    <mergeCell ref="A1285:B1288"/>
    <mergeCell ref="H1286:H1289"/>
    <mergeCell ref="A1289:B1289"/>
    <mergeCell ref="A1291:B1292"/>
    <mergeCell ref="A1293:A1302"/>
    <mergeCell ref="B1293:B1294"/>
    <mergeCell ref="B1295:B1296"/>
    <mergeCell ref="B1297:B1298"/>
    <mergeCell ref="B1299:B1300"/>
    <mergeCell ref="B1264:B1265"/>
    <mergeCell ref="B1266:B1267"/>
    <mergeCell ref="B1268:B1269"/>
    <mergeCell ref="A1270:A1281"/>
    <mergeCell ref="B1270:B1271"/>
    <mergeCell ref="B1272:B1273"/>
    <mergeCell ref="B1274:B1275"/>
    <mergeCell ref="B1276:B1277"/>
    <mergeCell ref="B1278:B1279"/>
    <mergeCell ref="B1280:B1281"/>
    <mergeCell ref="B1246:B1247"/>
    <mergeCell ref="B1248:B1249"/>
    <mergeCell ref="B1250:B1251"/>
    <mergeCell ref="B1252:B1253"/>
    <mergeCell ref="A1254:A1269"/>
    <mergeCell ref="B1254:B1255"/>
    <mergeCell ref="B1256:B1257"/>
    <mergeCell ref="B1258:B1259"/>
    <mergeCell ref="B1260:B1261"/>
    <mergeCell ref="B1262:B1263"/>
    <mergeCell ref="B1230:B1231"/>
    <mergeCell ref="A1232:A1237"/>
    <mergeCell ref="B1232:B1233"/>
    <mergeCell ref="B1234:B1235"/>
    <mergeCell ref="B1236:B1237"/>
    <mergeCell ref="A1238:A1253"/>
    <mergeCell ref="B1238:B1239"/>
    <mergeCell ref="B1240:B1241"/>
    <mergeCell ref="B1242:B1243"/>
    <mergeCell ref="B1244:B1245"/>
    <mergeCell ref="A1213:L1213"/>
    <mergeCell ref="A1214:B1217"/>
    <mergeCell ref="H1215:H1218"/>
    <mergeCell ref="A1218:B1218"/>
    <mergeCell ref="A1220:B1221"/>
    <mergeCell ref="A1222:A1231"/>
    <mergeCell ref="B1222:B1223"/>
    <mergeCell ref="B1224:B1225"/>
    <mergeCell ref="B1226:B1227"/>
    <mergeCell ref="B1228:B1229"/>
    <mergeCell ref="B1195:B1196"/>
    <mergeCell ref="B1197:B1198"/>
    <mergeCell ref="A1199:A1210"/>
    <mergeCell ref="B1199:B1200"/>
    <mergeCell ref="B1201:B1202"/>
    <mergeCell ref="B1203:B1204"/>
    <mergeCell ref="B1205:B1206"/>
    <mergeCell ref="B1207:B1208"/>
    <mergeCell ref="B1209:B1210"/>
    <mergeCell ref="B1177:B1178"/>
    <mergeCell ref="B1179:B1180"/>
    <mergeCell ref="B1181:B1182"/>
    <mergeCell ref="A1183:A1198"/>
    <mergeCell ref="B1183:B1184"/>
    <mergeCell ref="B1185:B1186"/>
    <mergeCell ref="B1187:B1188"/>
    <mergeCell ref="B1189:B1190"/>
    <mergeCell ref="B1191:B1192"/>
    <mergeCell ref="B1193:B1194"/>
    <mergeCell ref="A1161:A1166"/>
    <mergeCell ref="B1161:B1162"/>
    <mergeCell ref="B1163:B1164"/>
    <mergeCell ref="B1165:B1166"/>
    <mergeCell ref="A1167:A1182"/>
    <mergeCell ref="B1167:B1168"/>
    <mergeCell ref="B1169:B1170"/>
    <mergeCell ref="B1171:B1172"/>
    <mergeCell ref="B1173:B1174"/>
    <mergeCell ref="B1175:B1176"/>
    <mergeCell ref="A1151:A1160"/>
    <mergeCell ref="B1151:B1152"/>
    <mergeCell ref="B1153:B1154"/>
    <mergeCell ref="B1155:B1156"/>
    <mergeCell ref="B1157:B1158"/>
    <mergeCell ref="B1159:B1160"/>
    <mergeCell ref="A1141:L1141"/>
    <mergeCell ref="A1142:L1142"/>
    <mergeCell ref="A1143:B1146"/>
    <mergeCell ref="H1144:H1147"/>
    <mergeCell ref="A1147:B1147"/>
    <mergeCell ref="A1149:B1150"/>
    <mergeCell ref="B1124:B1125"/>
    <mergeCell ref="B1126:B1127"/>
    <mergeCell ref="A1128:A1139"/>
    <mergeCell ref="B1128:B1129"/>
    <mergeCell ref="B1130:B1131"/>
    <mergeCell ref="B1132:B1133"/>
    <mergeCell ref="B1134:B1135"/>
    <mergeCell ref="B1136:B1137"/>
    <mergeCell ref="B1138:B1139"/>
    <mergeCell ref="B1106:B1107"/>
    <mergeCell ref="B1108:B1109"/>
    <mergeCell ref="B1110:B1111"/>
    <mergeCell ref="A1112:A1127"/>
    <mergeCell ref="B1112:B1113"/>
    <mergeCell ref="B1114:B1115"/>
    <mergeCell ref="B1116:B1117"/>
    <mergeCell ref="B1118:B1119"/>
    <mergeCell ref="B1120:B1121"/>
    <mergeCell ref="B1122:B1123"/>
    <mergeCell ref="A1090:A1095"/>
    <mergeCell ref="B1090:B1091"/>
    <mergeCell ref="B1092:B1093"/>
    <mergeCell ref="B1094:B1095"/>
    <mergeCell ref="A1096:A1111"/>
    <mergeCell ref="B1096:B1097"/>
    <mergeCell ref="B1098:B1099"/>
    <mergeCell ref="B1100:B1101"/>
    <mergeCell ref="B1102:B1103"/>
    <mergeCell ref="B1104:B1105"/>
    <mergeCell ref="A1078:B1079"/>
    <mergeCell ref="A1080:A1089"/>
    <mergeCell ref="B1080:B1081"/>
    <mergeCell ref="B1082:B1083"/>
    <mergeCell ref="B1084:B1085"/>
    <mergeCell ref="B1086:B1087"/>
    <mergeCell ref="B1088:B1089"/>
    <mergeCell ref="A1071:L1071"/>
    <mergeCell ref="A1072:B1075"/>
    <mergeCell ref="C1073:C1076"/>
    <mergeCell ref="D1073:D1076"/>
    <mergeCell ref="E1073:E1076"/>
    <mergeCell ref="A1076:B1076"/>
    <mergeCell ref="B1051:B1052"/>
    <mergeCell ref="B1053:B1054"/>
    <mergeCell ref="B1055:B1056"/>
    <mergeCell ref="A1057:A1068"/>
    <mergeCell ref="B1057:B1058"/>
    <mergeCell ref="B1059:B1060"/>
    <mergeCell ref="B1061:B1062"/>
    <mergeCell ref="B1063:B1064"/>
    <mergeCell ref="B1065:B1066"/>
    <mergeCell ref="B1067:B1068"/>
    <mergeCell ref="B1033:B1034"/>
    <mergeCell ref="B1035:B1036"/>
    <mergeCell ref="B1037:B1038"/>
    <mergeCell ref="B1039:B1040"/>
    <mergeCell ref="A1041:A1056"/>
    <mergeCell ref="B1041:B1042"/>
    <mergeCell ref="B1043:B1044"/>
    <mergeCell ref="B1045:B1046"/>
    <mergeCell ref="B1047:B1048"/>
    <mergeCell ref="B1049:B1050"/>
    <mergeCell ref="B1017:B1018"/>
    <mergeCell ref="A1019:A1024"/>
    <mergeCell ref="B1019:B1020"/>
    <mergeCell ref="B1021:B1022"/>
    <mergeCell ref="B1023:B1024"/>
    <mergeCell ref="A1025:A1040"/>
    <mergeCell ref="B1025:B1026"/>
    <mergeCell ref="B1027:B1028"/>
    <mergeCell ref="B1029:B1030"/>
    <mergeCell ref="B1031:B1032"/>
    <mergeCell ref="A1000:L1000"/>
    <mergeCell ref="A1001:B1004"/>
    <mergeCell ref="H1002:H1005"/>
    <mergeCell ref="A1005:B1005"/>
    <mergeCell ref="A1007:B1008"/>
    <mergeCell ref="A1009:A1018"/>
    <mergeCell ref="B1009:B1010"/>
    <mergeCell ref="B1011:B1012"/>
    <mergeCell ref="B1013:B1014"/>
    <mergeCell ref="B1015:B1016"/>
    <mergeCell ref="B982:B983"/>
    <mergeCell ref="B984:B985"/>
    <mergeCell ref="A986:A997"/>
    <mergeCell ref="B986:B987"/>
    <mergeCell ref="B988:B989"/>
    <mergeCell ref="B990:B991"/>
    <mergeCell ref="B992:B993"/>
    <mergeCell ref="B994:B995"/>
    <mergeCell ref="B996:B997"/>
    <mergeCell ref="B964:B965"/>
    <mergeCell ref="B966:B967"/>
    <mergeCell ref="B968:B969"/>
    <mergeCell ref="A970:A985"/>
    <mergeCell ref="B970:B971"/>
    <mergeCell ref="B972:B973"/>
    <mergeCell ref="B974:B975"/>
    <mergeCell ref="B976:B977"/>
    <mergeCell ref="B978:B979"/>
    <mergeCell ref="B980:B981"/>
    <mergeCell ref="A948:A953"/>
    <mergeCell ref="B948:B949"/>
    <mergeCell ref="B950:B951"/>
    <mergeCell ref="B952:B953"/>
    <mergeCell ref="A954:A969"/>
    <mergeCell ref="B954:B955"/>
    <mergeCell ref="B956:B957"/>
    <mergeCell ref="B958:B959"/>
    <mergeCell ref="B960:B961"/>
    <mergeCell ref="B962:B963"/>
    <mergeCell ref="A936:B937"/>
    <mergeCell ref="A938:A947"/>
    <mergeCell ref="B938:B939"/>
    <mergeCell ref="B940:B941"/>
    <mergeCell ref="B942:B943"/>
    <mergeCell ref="B944:B945"/>
    <mergeCell ref="B946:B947"/>
    <mergeCell ref="A929:L929"/>
    <mergeCell ref="A930:B933"/>
    <mergeCell ref="C931:C934"/>
    <mergeCell ref="D931:D934"/>
    <mergeCell ref="E931:E934"/>
    <mergeCell ref="A934:B934"/>
    <mergeCell ref="B909:B910"/>
    <mergeCell ref="B911:B912"/>
    <mergeCell ref="B913:B914"/>
    <mergeCell ref="A915:A926"/>
    <mergeCell ref="B915:B916"/>
    <mergeCell ref="B917:B918"/>
    <mergeCell ref="B919:B920"/>
    <mergeCell ref="B921:B922"/>
    <mergeCell ref="B923:B924"/>
    <mergeCell ref="B925:B926"/>
    <mergeCell ref="B891:B892"/>
    <mergeCell ref="B893:B894"/>
    <mergeCell ref="B895:B896"/>
    <mergeCell ref="B897:B898"/>
    <mergeCell ref="A899:A914"/>
    <mergeCell ref="B899:B900"/>
    <mergeCell ref="B901:B902"/>
    <mergeCell ref="B903:B904"/>
    <mergeCell ref="B905:B906"/>
    <mergeCell ref="B907:B908"/>
    <mergeCell ref="B875:B876"/>
    <mergeCell ref="A877:A882"/>
    <mergeCell ref="B877:B878"/>
    <mergeCell ref="B879:B880"/>
    <mergeCell ref="B881:B882"/>
    <mergeCell ref="A883:A898"/>
    <mergeCell ref="B883:B884"/>
    <mergeCell ref="B885:B886"/>
    <mergeCell ref="B887:B888"/>
    <mergeCell ref="B889:B890"/>
    <mergeCell ref="A858:L858"/>
    <mergeCell ref="A859:B862"/>
    <mergeCell ref="H860:H863"/>
    <mergeCell ref="A863:B863"/>
    <mergeCell ref="A865:B866"/>
    <mergeCell ref="A867:A876"/>
    <mergeCell ref="B867:B868"/>
    <mergeCell ref="B869:B870"/>
    <mergeCell ref="B871:B872"/>
    <mergeCell ref="B873:B874"/>
    <mergeCell ref="B840:B841"/>
    <mergeCell ref="B842:B843"/>
    <mergeCell ref="A844:A855"/>
    <mergeCell ref="B844:B845"/>
    <mergeCell ref="B846:B847"/>
    <mergeCell ref="B848:B849"/>
    <mergeCell ref="B850:B851"/>
    <mergeCell ref="B852:B853"/>
    <mergeCell ref="B854:B855"/>
    <mergeCell ref="B822:B823"/>
    <mergeCell ref="B824:B825"/>
    <mergeCell ref="B826:B827"/>
    <mergeCell ref="A828:A843"/>
    <mergeCell ref="B828:B829"/>
    <mergeCell ref="B830:B831"/>
    <mergeCell ref="B832:B833"/>
    <mergeCell ref="B834:B835"/>
    <mergeCell ref="B836:B837"/>
    <mergeCell ref="B838:B839"/>
    <mergeCell ref="A806:A811"/>
    <mergeCell ref="B806:B807"/>
    <mergeCell ref="B808:B809"/>
    <mergeCell ref="B810:B811"/>
    <mergeCell ref="A812:A827"/>
    <mergeCell ref="B812:B813"/>
    <mergeCell ref="B814:B815"/>
    <mergeCell ref="B816:B817"/>
    <mergeCell ref="B818:B819"/>
    <mergeCell ref="B820:B821"/>
    <mergeCell ref="A794:B795"/>
    <mergeCell ref="A796:A805"/>
    <mergeCell ref="B796:B797"/>
    <mergeCell ref="B798:B799"/>
    <mergeCell ref="B800:B801"/>
    <mergeCell ref="B802:B803"/>
    <mergeCell ref="B804:B805"/>
    <mergeCell ref="A785:L785"/>
    <mergeCell ref="A786:L786"/>
    <mergeCell ref="A787:L787"/>
    <mergeCell ref="A788:B791"/>
    <mergeCell ref="H789:H792"/>
    <mergeCell ref="A792:B792"/>
    <mergeCell ref="B769:B770"/>
    <mergeCell ref="B771:B772"/>
    <mergeCell ref="A773:A784"/>
    <mergeCell ref="B773:B774"/>
    <mergeCell ref="B775:B776"/>
    <mergeCell ref="B777:B778"/>
    <mergeCell ref="B779:B780"/>
    <mergeCell ref="B781:B782"/>
    <mergeCell ref="B783:B784"/>
    <mergeCell ref="B751:B752"/>
    <mergeCell ref="B753:B754"/>
    <mergeCell ref="B755:B756"/>
    <mergeCell ref="A757:A772"/>
    <mergeCell ref="B757:B758"/>
    <mergeCell ref="B759:B760"/>
    <mergeCell ref="B761:B762"/>
    <mergeCell ref="B763:B764"/>
    <mergeCell ref="B765:B766"/>
    <mergeCell ref="B767:B768"/>
    <mergeCell ref="A735:A740"/>
    <mergeCell ref="B735:B736"/>
    <mergeCell ref="B737:B738"/>
    <mergeCell ref="B739:B740"/>
    <mergeCell ref="A741:A756"/>
    <mergeCell ref="B741:B742"/>
    <mergeCell ref="B743:B744"/>
    <mergeCell ref="B745:B746"/>
    <mergeCell ref="B747:B748"/>
    <mergeCell ref="B749:B750"/>
    <mergeCell ref="A723:B724"/>
    <mergeCell ref="A725:A734"/>
    <mergeCell ref="B725:B726"/>
    <mergeCell ref="B727:B728"/>
    <mergeCell ref="B729:B730"/>
    <mergeCell ref="B731:B732"/>
    <mergeCell ref="B733:B734"/>
    <mergeCell ref="A716:L716"/>
    <mergeCell ref="A717:B720"/>
    <mergeCell ref="C718:C721"/>
    <mergeCell ref="D718:D721"/>
    <mergeCell ref="E718:E721"/>
    <mergeCell ref="A721:B721"/>
    <mergeCell ref="B698:B699"/>
    <mergeCell ref="B700:B701"/>
    <mergeCell ref="A702:A713"/>
    <mergeCell ref="B702:B703"/>
    <mergeCell ref="B704:B705"/>
    <mergeCell ref="B706:B707"/>
    <mergeCell ref="B708:B709"/>
    <mergeCell ref="B710:B711"/>
    <mergeCell ref="B712:B713"/>
    <mergeCell ref="B680:B681"/>
    <mergeCell ref="B682:B683"/>
    <mergeCell ref="B684:B685"/>
    <mergeCell ref="A686:A701"/>
    <mergeCell ref="B686:B687"/>
    <mergeCell ref="B688:B689"/>
    <mergeCell ref="B690:B691"/>
    <mergeCell ref="B692:B693"/>
    <mergeCell ref="B694:B695"/>
    <mergeCell ref="B696:B697"/>
    <mergeCell ref="A664:A669"/>
    <mergeCell ref="B664:B665"/>
    <mergeCell ref="B666:B667"/>
    <mergeCell ref="B668:B669"/>
    <mergeCell ref="A670:A685"/>
    <mergeCell ref="B670:B671"/>
    <mergeCell ref="B672:B673"/>
    <mergeCell ref="B674:B675"/>
    <mergeCell ref="B676:B677"/>
    <mergeCell ref="B678:B679"/>
    <mergeCell ref="A652:B653"/>
    <mergeCell ref="A654:A663"/>
    <mergeCell ref="B654:B655"/>
    <mergeCell ref="B656:B657"/>
    <mergeCell ref="B658:B659"/>
    <mergeCell ref="B660:B661"/>
    <mergeCell ref="B662:B663"/>
    <mergeCell ref="A645:L645"/>
    <mergeCell ref="A646:B649"/>
    <mergeCell ref="C647:C650"/>
    <mergeCell ref="D647:D650"/>
    <mergeCell ref="E647:E650"/>
    <mergeCell ref="A650:B650"/>
    <mergeCell ref="B627:B628"/>
    <mergeCell ref="B629:B630"/>
    <mergeCell ref="A631:A642"/>
    <mergeCell ref="B631:B632"/>
    <mergeCell ref="B633:B634"/>
    <mergeCell ref="B635:B636"/>
    <mergeCell ref="B637:B638"/>
    <mergeCell ref="B639:B640"/>
    <mergeCell ref="B641:B642"/>
    <mergeCell ref="B609:B610"/>
    <mergeCell ref="B611:B612"/>
    <mergeCell ref="B613:B614"/>
    <mergeCell ref="A615:A630"/>
    <mergeCell ref="B615:B616"/>
    <mergeCell ref="B617:B618"/>
    <mergeCell ref="B619:B620"/>
    <mergeCell ref="B621:B622"/>
    <mergeCell ref="B623:B624"/>
    <mergeCell ref="B625:B626"/>
    <mergeCell ref="A593:A598"/>
    <mergeCell ref="B593:B594"/>
    <mergeCell ref="B595:B596"/>
    <mergeCell ref="B597:B598"/>
    <mergeCell ref="A599:A614"/>
    <mergeCell ref="B599:B600"/>
    <mergeCell ref="B601:B602"/>
    <mergeCell ref="B603:B604"/>
    <mergeCell ref="B605:B606"/>
    <mergeCell ref="B607:B608"/>
    <mergeCell ref="A581:B582"/>
    <mergeCell ref="A583:A592"/>
    <mergeCell ref="B583:B584"/>
    <mergeCell ref="B585:B586"/>
    <mergeCell ref="B587:B588"/>
    <mergeCell ref="B589:B590"/>
    <mergeCell ref="B591:B592"/>
    <mergeCell ref="A574:L574"/>
    <mergeCell ref="A575:B578"/>
    <mergeCell ref="C576:C579"/>
    <mergeCell ref="D576:D579"/>
    <mergeCell ref="E576:E579"/>
    <mergeCell ref="A579:B579"/>
    <mergeCell ref="B554:B555"/>
    <mergeCell ref="B556:B557"/>
    <mergeCell ref="B558:B559"/>
    <mergeCell ref="A560:A571"/>
    <mergeCell ref="B560:B561"/>
    <mergeCell ref="B562:B563"/>
    <mergeCell ref="B564:B565"/>
    <mergeCell ref="B566:B567"/>
    <mergeCell ref="B568:B569"/>
    <mergeCell ref="B570:B571"/>
    <mergeCell ref="B536:B537"/>
    <mergeCell ref="B538:B539"/>
    <mergeCell ref="B540:B541"/>
    <mergeCell ref="B542:B543"/>
    <mergeCell ref="A544:A559"/>
    <mergeCell ref="B544:B545"/>
    <mergeCell ref="B546:B547"/>
    <mergeCell ref="B548:B549"/>
    <mergeCell ref="B550:B551"/>
    <mergeCell ref="B552:B553"/>
    <mergeCell ref="B520:B521"/>
    <mergeCell ref="A522:A527"/>
    <mergeCell ref="B522:B523"/>
    <mergeCell ref="B524:B525"/>
    <mergeCell ref="B526:B527"/>
    <mergeCell ref="A528:A543"/>
    <mergeCell ref="B528:B529"/>
    <mergeCell ref="B530:B531"/>
    <mergeCell ref="B532:B533"/>
    <mergeCell ref="B534:B535"/>
    <mergeCell ref="A503:L503"/>
    <mergeCell ref="A504:B507"/>
    <mergeCell ref="G505:G508"/>
    <mergeCell ref="A508:B508"/>
    <mergeCell ref="A510:B511"/>
    <mergeCell ref="A512:A521"/>
    <mergeCell ref="B512:B513"/>
    <mergeCell ref="B514:B515"/>
    <mergeCell ref="B516:B517"/>
    <mergeCell ref="B518:B519"/>
    <mergeCell ref="B485:B486"/>
    <mergeCell ref="B487:B488"/>
    <mergeCell ref="A489:A500"/>
    <mergeCell ref="B489:B490"/>
    <mergeCell ref="B491:B492"/>
    <mergeCell ref="B493:B494"/>
    <mergeCell ref="B495:B496"/>
    <mergeCell ref="B497:B498"/>
    <mergeCell ref="B499:B500"/>
    <mergeCell ref="B467:B468"/>
    <mergeCell ref="B469:B470"/>
    <mergeCell ref="B471:B472"/>
    <mergeCell ref="A473:A488"/>
    <mergeCell ref="B473:B474"/>
    <mergeCell ref="B475:B476"/>
    <mergeCell ref="B477:B478"/>
    <mergeCell ref="B479:B480"/>
    <mergeCell ref="B481:B482"/>
    <mergeCell ref="B483:B484"/>
    <mergeCell ref="A451:A456"/>
    <mergeCell ref="B451:B452"/>
    <mergeCell ref="B453:B454"/>
    <mergeCell ref="B455:B456"/>
    <mergeCell ref="A457:A472"/>
    <mergeCell ref="B457:B458"/>
    <mergeCell ref="B459:B460"/>
    <mergeCell ref="B461:B462"/>
    <mergeCell ref="B463:B464"/>
    <mergeCell ref="B465:B466"/>
    <mergeCell ref="A439:B440"/>
    <mergeCell ref="A441:A450"/>
    <mergeCell ref="B441:B442"/>
    <mergeCell ref="B443:B444"/>
    <mergeCell ref="B445:B446"/>
    <mergeCell ref="B447:B448"/>
    <mergeCell ref="B449:B450"/>
    <mergeCell ref="A431:L431"/>
    <mergeCell ref="A432:L432"/>
    <mergeCell ref="A433:B436"/>
    <mergeCell ref="C434:C437"/>
    <mergeCell ref="D434:D437"/>
    <mergeCell ref="E434:E437"/>
    <mergeCell ref="A437:B437"/>
    <mergeCell ref="B414:B415"/>
    <mergeCell ref="B416:B417"/>
    <mergeCell ref="A418:A429"/>
    <mergeCell ref="B418:B419"/>
    <mergeCell ref="B420:B421"/>
    <mergeCell ref="B422:B423"/>
    <mergeCell ref="B424:B425"/>
    <mergeCell ref="B426:B427"/>
    <mergeCell ref="B428:B429"/>
    <mergeCell ref="B396:B397"/>
    <mergeCell ref="B398:B399"/>
    <mergeCell ref="B400:B401"/>
    <mergeCell ref="A402:A417"/>
    <mergeCell ref="B402:B403"/>
    <mergeCell ref="B404:B405"/>
    <mergeCell ref="B406:B407"/>
    <mergeCell ref="B408:B409"/>
    <mergeCell ref="B410:B411"/>
    <mergeCell ref="B412:B413"/>
    <mergeCell ref="A380:A385"/>
    <mergeCell ref="B380:B381"/>
    <mergeCell ref="B382:B383"/>
    <mergeCell ref="B384:B385"/>
    <mergeCell ref="A386:A401"/>
    <mergeCell ref="B386:B387"/>
    <mergeCell ref="B388:B389"/>
    <mergeCell ref="B390:B391"/>
    <mergeCell ref="B392:B393"/>
    <mergeCell ref="B394:B395"/>
    <mergeCell ref="A368:B369"/>
    <mergeCell ref="A370:A379"/>
    <mergeCell ref="B370:B371"/>
    <mergeCell ref="B372:B373"/>
    <mergeCell ref="B374:B375"/>
    <mergeCell ref="B376:B377"/>
    <mergeCell ref="B378:B379"/>
    <mergeCell ref="A361:L361"/>
    <mergeCell ref="A362:B365"/>
    <mergeCell ref="C363:C366"/>
    <mergeCell ref="D363:D366"/>
    <mergeCell ref="E363:E366"/>
    <mergeCell ref="A366:B366"/>
    <mergeCell ref="B343:B344"/>
    <mergeCell ref="B345:B346"/>
    <mergeCell ref="A347:A358"/>
    <mergeCell ref="B347:B348"/>
    <mergeCell ref="B349:B350"/>
    <mergeCell ref="B351:B352"/>
    <mergeCell ref="B353:B354"/>
    <mergeCell ref="B355:B356"/>
    <mergeCell ref="B357:B358"/>
    <mergeCell ref="B252:B253"/>
    <mergeCell ref="B254:B255"/>
    <mergeCell ref="B256:B257"/>
    <mergeCell ref="B258:B259"/>
    <mergeCell ref="B325:B326"/>
    <mergeCell ref="B327:B328"/>
    <mergeCell ref="B329:B330"/>
    <mergeCell ref="A331:A346"/>
    <mergeCell ref="B331:B332"/>
    <mergeCell ref="B333:B334"/>
    <mergeCell ref="B335:B336"/>
    <mergeCell ref="B337:B338"/>
    <mergeCell ref="B339:B340"/>
    <mergeCell ref="B341:B342"/>
    <mergeCell ref="A309:A314"/>
    <mergeCell ref="B309:B310"/>
    <mergeCell ref="B311:B312"/>
    <mergeCell ref="B313:B314"/>
    <mergeCell ref="A315:A330"/>
    <mergeCell ref="B315:B316"/>
    <mergeCell ref="B317:B318"/>
    <mergeCell ref="B319:B320"/>
    <mergeCell ref="B321:B322"/>
    <mergeCell ref="B323:B324"/>
    <mergeCell ref="A299:A308"/>
    <mergeCell ref="B299:B300"/>
    <mergeCell ref="B301:B302"/>
    <mergeCell ref="B303:B304"/>
    <mergeCell ref="B305:B306"/>
    <mergeCell ref="B307:B308"/>
    <mergeCell ref="A289:L289"/>
    <mergeCell ref="A290:L290"/>
    <mergeCell ref="A291:B294"/>
    <mergeCell ref="H292:H295"/>
    <mergeCell ref="A295:B295"/>
    <mergeCell ref="A297:B298"/>
    <mergeCell ref="B270:B271"/>
    <mergeCell ref="B272:B273"/>
    <mergeCell ref="B274:B275"/>
    <mergeCell ref="A276:A287"/>
    <mergeCell ref="B276:B277"/>
    <mergeCell ref="B278:B279"/>
    <mergeCell ref="B280:B281"/>
    <mergeCell ref="B282:B283"/>
    <mergeCell ref="B284:B285"/>
    <mergeCell ref="B286:B287"/>
    <mergeCell ref="A260:A275"/>
    <mergeCell ref="B260:B261"/>
    <mergeCell ref="B262:B263"/>
    <mergeCell ref="B264:B265"/>
    <mergeCell ref="B266:B267"/>
    <mergeCell ref="B268:B269"/>
    <mergeCell ref="B236:B237"/>
    <mergeCell ref="A238:A243"/>
    <mergeCell ref="B238:B239"/>
    <mergeCell ref="B240:B241"/>
    <mergeCell ref="B242:B243"/>
    <mergeCell ref="A244:A259"/>
    <mergeCell ref="B244:B245"/>
    <mergeCell ref="B246:B247"/>
    <mergeCell ref="B248:B249"/>
    <mergeCell ref="B250:B251"/>
    <mergeCell ref="B37:B38"/>
    <mergeCell ref="A219:L219"/>
    <mergeCell ref="A220:B223"/>
    <mergeCell ref="H221:H224"/>
    <mergeCell ref="A224:B224"/>
    <mergeCell ref="A226:B227"/>
    <mergeCell ref="A228:A237"/>
    <mergeCell ref="B228:B229"/>
    <mergeCell ref="B230:B231"/>
    <mergeCell ref="B232:B233"/>
    <mergeCell ref="B234:B235"/>
    <mergeCell ref="B57:B58"/>
    <mergeCell ref="B59:B60"/>
    <mergeCell ref="A61:A72"/>
    <mergeCell ref="B61:B62"/>
    <mergeCell ref="B63:B64"/>
    <mergeCell ref="B65:B66"/>
    <mergeCell ref="B67:B68"/>
    <mergeCell ref="B69:B70"/>
    <mergeCell ref="B71:B72"/>
    <mergeCell ref="A75:L75"/>
    <mergeCell ref="A76:L76"/>
    <mergeCell ref="A77:L77"/>
    <mergeCell ref="A78:B81"/>
    <mergeCell ref="A82:B82"/>
    <mergeCell ref="A84:B85"/>
    <mergeCell ref="A86:A95"/>
    <mergeCell ref="B86:B87"/>
    <mergeCell ref="B88:B89"/>
    <mergeCell ref="B90:B91"/>
    <mergeCell ref="B92:B93"/>
    <mergeCell ref="A134:A145"/>
    <mergeCell ref="A11:B12"/>
    <mergeCell ref="A13:A22"/>
    <mergeCell ref="B13:B14"/>
    <mergeCell ref="B15:B16"/>
    <mergeCell ref="B17:B18"/>
    <mergeCell ref="B19:B20"/>
    <mergeCell ref="B21:B22"/>
    <mergeCell ref="B134:B135"/>
    <mergeCell ref="B136:B137"/>
    <mergeCell ref="B138:B139"/>
    <mergeCell ref="B140:B141"/>
    <mergeCell ref="B142:B143"/>
    <mergeCell ref="B144:B145"/>
    <mergeCell ref="B94:B95"/>
    <mergeCell ref="A96:A101"/>
    <mergeCell ref="B96:B97"/>
    <mergeCell ref="B98:B99"/>
    <mergeCell ref="B100:B101"/>
    <mergeCell ref="A102:A117"/>
    <mergeCell ref="B102:B103"/>
    <mergeCell ref="B104:B105"/>
    <mergeCell ref="B106:B107"/>
    <mergeCell ref="A2:L2"/>
    <mergeCell ref="A3:L3"/>
    <mergeCell ref="A4:L4"/>
    <mergeCell ref="A5:B8"/>
    <mergeCell ref="H6:H9"/>
    <mergeCell ref="A9:B9"/>
    <mergeCell ref="B39:B40"/>
    <mergeCell ref="B41:B42"/>
    <mergeCell ref="B43:B44"/>
    <mergeCell ref="A45:A60"/>
    <mergeCell ref="B45:B46"/>
    <mergeCell ref="B47:B48"/>
    <mergeCell ref="B49:B50"/>
    <mergeCell ref="B51:B52"/>
    <mergeCell ref="B53:B54"/>
    <mergeCell ref="B55:B56"/>
    <mergeCell ref="A23:A28"/>
    <mergeCell ref="B23:B24"/>
    <mergeCell ref="B25:B26"/>
    <mergeCell ref="B27:B28"/>
    <mergeCell ref="A29:A44"/>
    <mergeCell ref="B29:B30"/>
    <mergeCell ref="B31:B32"/>
    <mergeCell ref="B33:B34"/>
    <mergeCell ref="B35:B36"/>
    <mergeCell ref="A146:L147"/>
    <mergeCell ref="A148:L148"/>
    <mergeCell ref="A149:B152"/>
    <mergeCell ref="A153:B153"/>
    <mergeCell ref="A155:B156"/>
    <mergeCell ref="A157:A166"/>
    <mergeCell ref="B157:B158"/>
    <mergeCell ref="B159:B160"/>
    <mergeCell ref="B161:B162"/>
    <mergeCell ref="B163:B164"/>
    <mergeCell ref="B165:B166"/>
    <mergeCell ref="A167:A172"/>
    <mergeCell ref="B167:B168"/>
    <mergeCell ref="B169:B170"/>
    <mergeCell ref="B171:B172"/>
    <mergeCell ref="A173:A188"/>
    <mergeCell ref="B173:B174"/>
    <mergeCell ref="B175:B176"/>
    <mergeCell ref="B177:B178"/>
    <mergeCell ref="B179:B180"/>
    <mergeCell ref="B181:B182"/>
    <mergeCell ref="B183:B184"/>
    <mergeCell ref="B185:B186"/>
    <mergeCell ref="B187:B188"/>
    <mergeCell ref="B1595:B1596"/>
    <mergeCell ref="B1597:B1598"/>
    <mergeCell ref="B1599:B1600"/>
    <mergeCell ref="B1601:B1602"/>
    <mergeCell ref="B1603:B1604"/>
    <mergeCell ref="B1605:B1606"/>
    <mergeCell ref="B1607:B1608"/>
    <mergeCell ref="A1609:A1624"/>
    <mergeCell ref="B1609:B1610"/>
    <mergeCell ref="B1611:B1612"/>
    <mergeCell ref="B1613:B1614"/>
    <mergeCell ref="B1615:B1616"/>
    <mergeCell ref="B1617:B1618"/>
    <mergeCell ref="B1619:B1620"/>
    <mergeCell ref="B1621:B1622"/>
    <mergeCell ref="B1623:B1624"/>
    <mergeCell ref="A189:A204"/>
    <mergeCell ref="B189:B190"/>
    <mergeCell ref="B191:B192"/>
    <mergeCell ref="B193:B194"/>
    <mergeCell ref="B195:B196"/>
    <mergeCell ref="B197:B198"/>
    <mergeCell ref="B199:B200"/>
    <mergeCell ref="B201:B202"/>
    <mergeCell ref="B203:B204"/>
    <mergeCell ref="A205:A216"/>
    <mergeCell ref="B205:B206"/>
    <mergeCell ref="B207:B208"/>
    <mergeCell ref="B209:B210"/>
    <mergeCell ref="B211:B212"/>
    <mergeCell ref="B213:B214"/>
    <mergeCell ref="B215:B216"/>
    <mergeCell ref="A1646:B1646"/>
    <mergeCell ref="A1625:A1636"/>
    <mergeCell ref="B1625:B1626"/>
    <mergeCell ref="B1627:B1628"/>
    <mergeCell ref="B1629:B1630"/>
    <mergeCell ref="B1631:B1632"/>
    <mergeCell ref="B1633:B1634"/>
    <mergeCell ref="B1635:B1636"/>
    <mergeCell ref="B1656:B1657"/>
    <mergeCell ref="B1658:B1659"/>
    <mergeCell ref="A1660:A1665"/>
    <mergeCell ref="B1660:B1661"/>
    <mergeCell ref="B1662:B1663"/>
    <mergeCell ref="B1664:B1665"/>
    <mergeCell ref="A1666:A1681"/>
    <mergeCell ref="B1666:B1667"/>
    <mergeCell ref="B1668:B1669"/>
    <mergeCell ref="B1670:B1671"/>
    <mergeCell ref="A1648:B1649"/>
    <mergeCell ref="A1650:A1659"/>
    <mergeCell ref="B1650:B1651"/>
    <mergeCell ref="B1652:B1653"/>
    <mergeCell ref="B1654:B1655"/>
    <mergeCell ref="B1672:B1673"/>
    <mergeCell ref="B1674:B1675"/>
    <mergeCell ref="B1676:B1677"/>
    <mergeCell ref="B1678:B1679"/>
    <mergeCell ref="B1680:B1681"/>
    <mergeCell ref="A1587:A1592"/>
    <mergeCell ref="B1587:B1588"/>
    <mergeCell ref="B1589:B1590"/>
    <mergeCell ref="B1591:B1592"/>
    <mergeCell ref="A1593:A1608"/>
    <mergeCell ref="B1593:B1594"/>
    <mergeCell ref="A1682:A1697"/>
    <mergeCell ref="B1682:B1683"/>
    <mergeCell ref="B1684:B1685"/>
    <mergeCell ref="B1686:B1687"/>
    <mergeCell ref="B1688:B1689"/>
    <mergeCell ref="B1690:B1691"/>
    <mergeCell ref="B1692:B1693"/>
    <mergeCell ref="B1694:B1695"/>
    <mergeCell ref="B1696:B1697"/>
    <mergeCell ref="A1698:A1709"/>
    <mergeCell ref="B1698:B1699"/>
    <mergeCell ref="B1700:B1701"/>
    <mergeCell ref="B1702:B1703"/>
    <mergeCell ref="B1704:B1705"/>
    <mergeCell ref="B1706:B1707"/>
    <mergeCell ref="B1708:B1709"/>
    <mergeCell ref="A1640:L1640"/>
    <mergeCell ref="A1641:L1641"/>
    <mergeCell ref="A1642:B1645"/>
    <mergeCell ref="C1643:C1646"/>
    <mergeCell ref="D1643:D1646"/>
    <mergeCell ref="E1643:E1646"/>
    <mergeCell ref="F1643:F1646"/>
    <mergeCell ref="G1643:G1646"/>
    <mergeCell ref="H1643:H1646"/>
    <mergeCell ref="I1643:I1646"/>
    <mergeCell ref="A1861:L1861"/>
    <mergeCell ref="A1862:B1865"/>
    <mergeCell ref="H1863:H1866"/>
    <mergeCell ref="A1866:B1866"/>
    <mergeCell ref="A1868:B1869"/>
    <mergeCell ref="A1870:A1879"/>
    <mergeCell ref="B1870:B1871"/>
    <mergeCell ref="B1872:B1873"/>
    <mergeCell ref="B1874:B1875"/>
    <mergeCell ref="B1876:B1877"/>
    <mergeCell ref="B1894:B1895"/>
    <mergeCell ref="B1896:B1897"/>
    <mergeCell ref="B1898:B1899"/>
    <mergeCell ref="B1900:B1901"/>
    <mergeCell ref="A1902:A1917"/>
    <mergeCell ref="A3486:A3497"/>
    <mergeCell ref="B3486:B3487"/>
    <mergeCell ref="B3488:B3489"/>
    <mergeCell ref="B3490:B3491"/>
    <mergeCell ref="B3492:B3493"/>
    <mergeCell ref="B3494:B3495"/>
    <mergeCell ref="B3496:B3497"/>
    <mergeCell ref="B3452:B3453"/>
    <mergeCell ref="A3454:A3469"/>
    <mergeCell ref="B3454:B3455"/>
    <mergeCell ref="B3456:B3457"/>
    <mergeCell ref="B3458:B3459"/>
    <mergeCell ref="B3460:B3461"/>
    <mergeCell ref="B3462:B3463"/>
    <mergeCell ref="B3464:B3465"/>
    <mergeCell ref="B3466:B3467"/>
    <mergeCell ref="B3468:B3469"/>
    <mergeCell ref="A4071:L4071"/>
    <mergeCell ref="A4072:B4075"/>
    <mergeCell ref="G4073:G4076"/>
    <mergeCell ref="A4076:B4076"/>
    <mergeCell ref="A4078:B4079"/>
    <mergeCell ref="A4080:A4089"/>
    <mergeCell ref="B4080:B4081"/>
    <mergeCell ref="B4082:B4083"/>
    <mergeCell ref="B4084:B4085"/>
    <mergeCell ref="B4086:B4087"/>
    <mergeCell ref="B4088:B4089"/>
    <mergeCell ref="A3500:L3500"/>
    <mergeCell ref="A3501:B3504"/>
    <mergeCell ref="G3502:G3505"/>
    <mergeCell ref="A3505:B3505"/>
    <mergeCell ref="A3507:B3508"/>
    <mergeCell ref="A3509:A3518"/>
    <mergeCell ref="B3509:B3510"/>
    <mergeCell ref="B3511:B3512"/>
    <mergeCell ref="B3513:B3514"/>
    <mergeCell ref="B3515:B3516"/>
    <mergeCell ref="A3580:A3589"/>
    <mergeCell ref="B3580:B3581"/>
    <mergeCell ref="B3582:B3583"/>
    <mergeCell ref="B3584:B3585"/>
    <mergeCell ref="B3586:B3587"/>
    <mergeCell ref="B3588:B3589"/>
    <mergeCell ref="A3570:L3570"/>
    <mergeCell ref="A3571:L3571"/>
    <mergeCell ref="A3572:B3575"/>
    <mergeCell ref="H3573:H3576"/>
    <mergeCell ref="A3576:B3576"/>
    <mergeCell ref="A4090:A4095"/>
    <mergeCell ref="B4090:B4091"/>
    <mergeCell ref="B4092:B4093"/>
    <mergeCell ref="B4094:B4095"/>
    <mergeCell ref="A4096:A4111"/>
    <mergeCell ref="B4096:B4097"/>
    <mergeCell ref="B4098:B4099"/>
    <mergeCell ref="B4100:B4101"/>
    <mergeCell ref="B4102:B4103"/>
    <mergeCell ref="B4104:B4105"/>
    <mergeCell ref="B4106:B4107"/>
    <mergeCell ref="B4108:B4109"/>
    <mergeCell ref="B4110:B4111"/>
    <mergeCell ref="A4112:A4127"/>
    <mergeCell ref="B4112:B4113"/>
    <mergeCell ref="B4114:B4115"/>
    <mergeCell ref="B4116:B4117"/>
    <mergeCell ref="B4118:B4119"/>
    <mergeCell ref="B4120:B4121"/>
    <mergeCell ref="B4122:B4123"/>
    <mergeCell ref="B4124:B4125"/>
    <mergeCell ref="B4126:B4127"/>
    <mergeCell ref="A4128:A4139"/>
    <mergeCell ref="B4128:B4129"/>
    <mergeCell ref="B4130:B4131"/>
    <mergeCell ref="B4132:B4133"/>
    <mergeCell ref="B4134:B4135"/>
    <mergeCell ref="B4136:B4137"/>
    <mergeCell ref="B4138:B4139"/>
    <mergeCell ref="A4143:L4143"/>
    <mergeCell ref="A4144:B4147"/>
    <mergeCell ref="C4145:C4148"/>
    <mergeCell ref="D4145:D4148"/>
    <mergeCell ref="E4145:E4148"/>
    <mergeCell ref="F4145:F4148"/>
    <mergeCell ref="G4145:G4148"/>
    <mergeCell ref="H4145:H4148"/>
    <mergeCell ref="I4145:I4148"/>
    <mergeCell ref="J4145:J4148"/>
    <mergeCell ref="K4145:K4148"/>
    <mergeCell ref="L4145:L4148"/>
    <mergeCell ref="A4148:B4148"/>
    <mergeCell ref="A4142:L4142"/>
    <mergeCell ref="A4150:B4151"/>
    <mergeCell ref="A4152:A4161"/>
    <mergeCell ref="B4152:B4153"/>
    <mergeCell ref="B4154:B4155"/>
    <mergeCell ref="B4156:B4157"/>
    <mergeCell ref="B4158:B4159"/>
    <mergeCell ref="B4160:B4161"/>
    <mergeCell ref="A4162:A4167"/>
    <mergeCell ref="B4162:B4163"/>
    <mergeCell ref="B4164:B4165"/>
    <mergeCell ref="B4166:B4167"/>
    <mergeCell ref="A4168:A4183"/>
    <mergeCell ref="B4168:B4169"/>
    <mergeCell ref="B4170:B4171"/>
    <mergeCell ref="B4172:B4173"/>
    <mergeCell ref="B4174:B4175"/>
    <mergeCell ref="B4176:B4177"/>
    <mergeCell ref="B4178:B4179"/>
    <mergeCell ref="B4180:B4181"/>
    <mergeCell ref="B4182:B4183"/>
    <mergeCell ref="A4221:B4221"/>
    <mergeCell ref="A4223:B4224"/>
    <mergeCell ref="A4225:A4234"/>
    <mergeCell ref="B4225:B4226"/>
    <mergeCell ref="B4227:B4228"/>
    <mergeCell ref="B4229:B4230"/>
    <mergeCell ref="B4231:B4232"/>
    <mergeCell ref="B4233:B4234"/>
    <mergeCell ref="A4235:A4240"/>
    <mergeCell ref="B4235:B4236"/>
    <mergeCell ref="B4237:B4238"/>
    <mergeCell ref="B4239:B4240"/>
    <mergeCell ref="A4184:A4199"/>
    <mergeCell ref="B4184:B4185"/>
    <mergeCell ref="B4186:B4187"/>
    <mergeCell ref="B4188:B4189"/>
    <mergeCell ref="B4190:B4191"/>
    <mergeCell ref="B4192:B4193"/>
    <mergeCell ref="B4194:B4195"/>
    <mergeCell ref="B4196:B4197"/>
    <mergeCell ref="B4198:B4199"/>
    <mergeCell ref="A4200:A4211"/>
    <mergeCell ref="B4200:B4201"/>
    <mergeCell ref="B4202:B4203"/>
    <mergeCell ref="B4204:B4205"/>
    <mergeCell ref="B4206:B4207"/>
    <mergeCell ref="B4208:B4209"/>
    <mergeCell ref="B4210:B4211"/>
    <mergeCell ref="A4215:L4215"/>
    <mergeCell ref="H79:H82"/>
    <mergeCell ref="I150:I153"/>
    <mergeCell ref="A4273:A4284"/>
    <mergeCell ref="B4273:B4274"/>
    <mergeCell ref="B4275:B4276"/>
    <mergeCell ref="B4277:B4278"/>
    <mergeCell ref="B4279:B4280"/>
    <mergeCell ref="B4281:B4282"/>
    <mergeCell ref="B4283:B4284"/>
    <mergeCell ref="A4241:A4256"/>
    <mergeCell ref="B4241:B4242"/>
    <mergeCell ref="B4243:B4244"/>
    <mergeCell ref="B4245:B4246"/>
    <mergeCell ref="B4247:B4248"/>
    <mergeCell ref="B4249:B4250"/>
    <mergeCell ref="B4251:B4252"/>
    <mergeCell ref="B4253:B4254"/>
    <mergeCell ref="B4255:B4256"/>
    <mergeCell ref="A4257:A4272"/>
    <mergeCell ref="B4257:B4258"/>
    <mergeCell ref="B4259:B4260"/>
    <mergeCell ref="B4261:B4262"/>
    <mergeCell ref="B4263:B4264"/>
    <mergeCell ref="B4265:B4266"/>
    <mergeCell ref="B4267:B4268"/>
    <mergeCell ref="B4269:B4270"/>
    <mergeCell ref="B4271:B4272"/>
    <mergeCell ref="A4216:L4216"/>
    <mergeCell ref="A4217:B4220"/>
    <mergeCell ref="C4218:C4221"/>
    <mergeCell ref="D4218:D4221"/>
    <mergeCell ref="E4218:E4221"/>
  </mergeCells>
  <phoneticPr fontId="4"/>
  <pageMargins left="0.78740157480314965" right="0.39370078740157483" top="0.47244094488188981" bottom="0.59055118110236227" header="0.31496062992125984" footer="0.31496062992125984"/>
  <pageSetup paperSize="9" scale="99" firstPageNumber="34" pageOrder="overThenDown" orientation="portrait" useFirstPageNumber="1" verticalDpi="300" r:id="rId1"/>
  <headerFooter differentOddEven="1" differentFirst="1">
    <oddHeader>&amp;L１．属性別集計表</oddHeader>
    <oddFooter>&amp;C&amp;"HG丸ｺﾞｼｯｸM-PRO,標準"&amp;10&amp;P</oddFooter>
    <evenHeader>&amp;R１．属性別集計表</evenHeader>
    <evenFooter>&amp;C&amp;"HG丸ｺﾞｼｯｸM-PRO,標準"&amp;10&amp;P</evenFooter>
    <firstFooter>&amp;C&amp;"HG丸ｺﾞｼｯｸM-PRO,標準"&amp;10&amp;P</firstFooter>
  </headerFooter>
  <rowBreaks count="46" manualBreakCount="46">
    <brk id="216" max="16383" man="1"/>
    <brk id="287" max="16383" man="1"/>
    <brk id="429" max="16383" man="1"/>
    <brk id="500" max="16383" man="1"/>
    <brk id="571" max="16383" man="1"/>
    <brk id="642" max="16383" man="1"/>
    <brk id="713" max="16383" man="1"/>
    <brk id="784" max="16383" man="1"/>
    <brk id="855" max="16383" man="1"/>
    <brk id="926" max="16383" man="1"/>
    <brk id="997" max="16383" man="1"/>
    <brk id="1068" max="16383" man="1"/>
    <brk id="1139" max="16383" man="1"/>
    <brk id="1210" max="16383" man="1"/>
    <brk id="1281" max="16383" man="1"/>
    <brk id="1352" max="16383" man="1"/>
    <brk id="1423" max="16383" man="1"/>
    <brk id="1494" max="16383" man="1"/>
    <brk id="1858" max="16383" man="1"/>
    <brk id="1929" max="16383" man="1"/>
    <brk id="2000" max="16383" man="1"/>
    <brk id="2071" max="16383" man="1"/>
    <brk id="2142" max="16383" man="1"/>
    <brk id="2213" max="16383" man="1"/>
    <brk id="2284" max="16383" man="1"/>
    <brk id="2355" max="16383" man="1"/>
    <brk id="2426" max="16383" man="1"/>
    <brk id="2497" max="16383" man="1"/>
    <brk id="2568" max="16383" man="1"/>
    <brk id="2639" max="16383" man="1"/>
    <brk id="2710" max="16383" man="1"/>
    <brk id="2781" max="16383" man="1"/>
    <brk id="2852" max="16383" man="1"/>
    <brk id="2923" max="16383" man="1"/>
    <brk id="3140" max="16383" man="1"/>
    <brk id="3211" max="16383" man="1"/>
    <brk id="3282" max="16383" man="1"/>
    <brk id="3353" max="16383" man="1"/>
    <brk id="3497" max="16383" man="1"/>
    <brk id="3568" max="16383" man="1"/>
    <brk id="3639" max="16383" man="1"/>
    <brk id="3710" max="16383" man="1"/>
    <brk id="3781" max="16383" man="1"/>
    <brk id="3852" max="16383" man="1"/>
    <brk id="3923" max="16383" man="1"/>
    <brk id="399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H29集計(属性別)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2018-05-16T02:11:05Z</cp:lastPrinted>
  <dcterms:created xsi:type="dcterms:W3CDTF">2014-10-17T08:37:47Z</dcterms:created>
  <dcterms:modified xsi:type="dcterms:W3CDTF">2018-05-28T00:24:53Z</dcterms:modified>
</cp:coreProperties>
</file>