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00"/>
  </bookViews>
  <sheets>
    <sheet name="受給電力調書（実績）" sheetId="1" r:id="rId1"/>
  </sheets>
  <definedNames>
    <definedName name="_xlnm._FilterDatabase" localSheetId="0" hidden="1">'受給電力調書（実績）'!$A$1:$A$27</definedName>
    <definedName name="_xlnm.Print_Titles" localSheetId="0">'受給電力調書（実績）'!$A:$E,'受給電力調書（実績）'!$1:$2</definedName>
    <definedName name="_xlnm.Print_Area" localSheetId="0">'受給電力調書（実績）'!$A$1:$R$35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<sst xmlns="http://schemas.openxmlformats.org/spreadsheetml/2006/main" xmlns:r="http://schemas.openxmlformats.org/officeDocument/2006/relationships" count="26" uniqueCount="26">
  <si>
    <t>R4年度</t>
    <rPh sb="2" eb="4">
      <t>ネンド</t>
    </rPh>
    <phoneticPr fontId="3"/>
  </si>
  <si>
    <t>ピーク時間</t>
    <rPh sb="3" eb="5">
      <t>ジカン</t>
    </rPh>
    <phoneticPr fontId="3"/>
  </si>
  <si>
    <t>非FIT</t>
    <rPh sb="0" eb="1">
      <t>ヒ</t>
    </rPh>
    <phoneticPr fontId="3"/>
  </si>
  <si>
    <t>※ 令和6年10月から南部清掃工場への自己託送を開始しています。</t>
    <rPh sb="2" eb="4">
      <t>レイワ</t>
    </rPh>
    <rPh sb="5" eb="6">
      <t>ネン</t>
    </rPh>
    <rPh sb="8" eb="9">
      <t>ガツ</t>
    </rPh>
    <rPh sb="11" eb="17">
      <t>ナンブセイ</t>
    </rPh>
    <rPh sb="19" eb="23">
      <t>ジコタ</t>
    </rPh>
    <rPh sb="24" eb="26">
      <t>カイシ</t>
    </rPh>
    <phoneticPr fontId="3"/>
  </si>
  <si>
    <t>夏季昼間</t>
    <rPh sb="0" eb="2">
      <t>カキ</t>
    </rPh>
    <rPh sb="2" eb="4">
      <t>ヒルマ</t>
    </rPh>
    <phoneticPr fontId="3"/>
  </si>
  <si>
    <t>夜間</t>
    <rPh sb="0" eb="2">
      <t>ヤカン</t>
    </rPh>
    <phoneticPr fontId="3"/>
  </si>
  <si>
    <t>計</t>
    <rPh sb="0" eb="1">
      <t>ケイ</t>
    </rPh>
    <phoneticPr fontId="3"/>
  </si>
  <si>
    <t>R6年度</t>
    <rPh sb="2" eb="4">
      <t>ネンド</t>
    </rPh>
    <phoneticPr fontId="3"/>
  </si>
  <si>
    <t>その他季昼間</t>
    <rPh sb="2" eb="3">
      <t>タ</t>
    </rPh>
    <rPh sb="3" eb="4">
      <t>キ</t>
    </rPh>
    <rPh sb="4" eb="6">
      <t>ヒルマ</t>
    </rPh>
    <phoneticPr fontId="3"/>
  </si>
  <si>
    <t>-</t>
  </si>
  <si>
    <t>夏季：７・８・９月
その他季：夏季以外（１・２・３・４・５・６・10・11・12月）
ピーク時間：夏季以外の毎日13時から16時まで（休日等は除く）
昼間時間：８時から22時まで（ピーク時間及び休日等は除く）
夜間：ピーク時間及び昼間時間以外
休日等：日曜日、「国民の祝日に関する法律」に規定する休日、
　　　　　　１月２～４日、５月１～２日、12月30～31日</t>
    <rPh sb="0" eb="2">
      <t>カキ</t>
    </rPh>
    <rPh sb="8" eb="9">
      <t>ガツ</t>
    </rPh>
    <rPh sb="12" eb="14">
      <t>タキ</t>
    </rPh>
    <rPh sb="15" eb="17">
      <t>カキ</t>
    </rPh>
    <rPh sb="17" eb="19">
      <t>イガイ</t>
    </rPh>
    <rPh sb="40" eb="41">
      <t>ガツ</t>
    </rPh>
    <rPh sb="46" eb="48">
      <t>ジカン</t>
    </rPh>
    <rPh sb="49" eb="51">
      <t>カキ</t>
    </rPh>
    <rPh sb="51" eb="53">
      <t>イガイ</t>
    </rPh>
    <rPh sb="54" eb="56">
      <t>マイニチ</t>
    </rPh>
    <rPh sb="58" eb="59">
      <t>ジ</t>
    </rPh>
    <rPh sb="63" eb="64">
      <t>ジ</t>
    </rPh>
    <rPh sb="67" eb="70">
      <t>キュウ</t>
    </rPh>
    <rPh sb="71" eb="72">
      <t>ノゾ</t>
    </rPh>
    <rPh sb="75" eb="77">
      <t>ヒルマ</t>
    </rPh>
    <rPh sb="77" eb="79">
      <t>ジカン</t>
    </rPh>
    <rPh sb="81" eb="82">
      <t>ジ</t>
    </rPh>
    <rPh sb="86" eb="87">
      <t>ジ</t>
    </rPh>
    <rPh sb="93" eb="95">
      <t>ジカン</t>
    </rPh>
    <rPh sb="95" eb="96">
      <t>オヨ</t>
    </rPh>
    <rPh sb="97" eb="100">
      <t>キュウ</t>
    </rPh>
    <rPh sb="101" eb="102">
      <t>ノゾ</t>
    </rPh>
    <rPh sb="105" eb="107">
      <t>ヤカン</t>
    </rPh>
    <rPh sb="111" eb="113">
      <t>ジカン</t>
    </rPh>
    <rPh sb="113" eb="114">
      <t>オヨ</t>
    </rPh>
    <rPh sb="115" eb="117">
      <t>ヒルマ</t>
    </rPh>
    <rPh sb="117" eb="119">
      <t>ジカン</t>
    </rPh>
    <rPh sb="119" eb="121">
      <t>イガイ</t>
    </rPh>
    <rPh sb="122" eb="125">
      <t>キュウ</t>
    </rPh>
    <rPh sb="126" eb="129">
      <t>ニチヨウビ</t>
    </rPh>
    <rPh sb="131" eb="133">
      <t>コクミン</t>
    </rPh>
    <rPh sb="134" eb="136">
      <t>シュクジツ</t>
    </rPh>
    <rPh sb="137" eb="138">
      <t>カン</t>
    </rPh>
    <rPh sb="140" eb="142">
      <t>ホウリツ</t>
    </rPh>
    <rPh sb="144" eb="146">
      <t>キテイ</t>
    </rPh>
    <rPh sb="148" eb="150">
      <t>キュウジツ</t>
    </rPh>
    <rPh sb="159" eb="160">
      <t>ガツ</t>
    </rPh>
    <rPh sb="163" eb="164">
      <t>ニチ</t>
    </rPh>
    <rPh sb="166" eb="167">
      <t>ガツ</t>
    </rPh>
    <rPh sb="170" eb="171">
      <t>ニチ</t>
    </rPh>
    <rPh sb="174" eb="175">
      <t>ガツ</t>
    </rPh>
    <rPh sb="180" eb="181">
      <t>ニチ</t>
    </rPh>
    <phoneticPr fontId="3"/>
  </si>
  <si>
    <t>データ種別</t>
    <rPh sb="3" eb="5">
      <t>シュベツ</t>
    </rPh>
    <phoneticPr fontId="3"/>
  </si>
  <si>
    <t>※ 発電設備はFITによる固定価格買取制度の期間が満了しています。</t>
    <rPh sb="2" eb="6">
      <t>ハツデ</t>
    </rPh>
    <rPh sb="13" eb="17">
      <t>コテイカ</t>
    </rPh>
    <rPh sb="17" eb="19">
      <t>カイトリ</t>
    </rPh>
    <rPh sb="19" eb="21">
      <t>セイド</t>
    </rPh>
    <rPh sb="22" eb="24">
      <t>キカン</t>
    </rPh>
    <rPh sb="25" eb="27">
      <t>マンリョウ</t>
    </rPh>
    <phoneticPr fontId="3"/>
  </si>
  <si>
    <t>電力量（kWh）</t>
    <rPh sb="0" eb="3">
      <t>デン</t>
    </rPh>
    <phoneticPr fontId="3"/>
  </si>
  <si>
    <t>電力量（kWh）</t>
  </si>
  <si>
    <t>(2) 自己託送供給分 発電電力量</t>
    <rPh sb="4" eb="8">
      <t>ジコタ</t>
    </rPh>
    <rPh sb="8" eb="11">
      <t>キョウ</t>
    </rPh>
    <rPh sb="12" eb="17">
      <t>ハツデン</t>
    </rPh>
    <phoneticPr fontId="3"/>
  </si>
  <si>
    <t>(4) バイオマス比率（％）</t>
    <rPh sb="9" eb="11">
      <t>ヒ</t>
    </rPh>
    <phoneticPr fontId="3"/>
  </si>
  <si>
    <t>注記</t>
    <rPh sb="0" eb="2">
      <t>チュウキ</t>
    </rPh>
    <phoneticPr fontId="3"/>
  </si>
  <si>
    <t>R5年度</t>
    <rPh sb="2" eb="4">
      <t>ネンド</t>
    </rPh>
    <phoneticPr fontId="3"/>
  </si>
  <si>
    <t>発電施設名</t>
    <rPh sb="0" eb="5">
      <t>ハツデン</t>
    </rPh>
    <phoneticPr fontId="3"/>
  </si>
  <si>
    <t>(1) 売却電力量</t>
    <rPh sb="4" eb="6">
      <t>バイキャク</t>
    </rPh>
    <rPh sb="6" eb="9">
      <t>デンリョクリョウ</t>
    </rPh>
    <phoneticPr fontId="3"/>
  </si>
  <si>
    <t>(3) 余剰電力量 = (1)+(2)</t>
    <rPh sb="4" eb="8">
      <t>ヨジョ</t>
    </rPh>
    <rPh sb="8" eb="9">
      <t>リョウ</t>
    </rPh>
    <phoneticPr fontId="3"/>
  </si>
  <si>
    <t>R3年度</t>
    <rPh sb="2" eb="4">
      <t>ネンド</t>
    </rPh>
    <phoneticPr fontId="3"/>
  </si>
  <si>
    <t>（参考）R2年度</t>
    <rPh sb="1" eb="3">
      <t>サンコウ</t>
    </rPh>
    <rPh sb="6" eb="8">
      <t>ネンド</t>
    </rPh>
    <phoneticPr fontId="3"/>
  </si>
  <si>
    <t>弘前地区環境整備センター</t>
    <rPh sb="0" eb="8">
      <t>ヒロサキチクカンキョウ</t>
    </rPh>
    <phoneticPr fontId="3"/>
  </si>
  <si>
    <t>【参考資料１】受給電力調書（R6.10～R7.9実績）</t>
    <rPh sb="1" eb="5">
      <t>サンコウ</t>
    </rPh>
    <rPh sb="9" eb="11">
      <t>デンリョク</t>
    </rPh>
    <rPh sb="11" eb="13">
      <t>チョウショ</t>
    </rPh>
    <rPh sb="24" eb="26">
      <t>ジッセキ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</si>
</sst>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#,##0_ ;[Red]\-#,##0\ "/>
    <numFmt numFmtId="177" formatCode="0.000%"/>
    <numFmt numFmtId="178" formatCode="#,##0_);[Red]\(#,##0\)"/>
  </numFmts>
  <fonts count="6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8"/>
      <color theme="1"/>
      <name val="Meiryo UI"/>
      <family val="3"/>
    </font>
    <font>
      <sz val="10"/>
      <color theme="1"/>
      <name val="Meiryo UI"/>
      <family val="3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6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  <xf numFmtId="0" fontId="2" fillId="0" borderId="0">
      <alignment vertical="center"/>
    </xf>
  </cellStyleXfs>
  <cellXfs count="72">
    <xf numFmtId="0" fontId="0" fillId="0" borderId="0" xfId="0"/>
    <xf numFmtId="0" fontId="4" fillId="0" borderId="0" xfId="15" applyFont="1" applyFill="1" applyAlignment="1">
      <alignment vertical="center" shrinkToFit="1"/>
    </xf>
    <xf numFmtId="0" fontId="4" fillId="0" borderId="0" xfId="15" applyFont="1" applyFill="1" applyAlignment="1">
      <alignment vertical="center"/>
    </xf>
    <xf numFmtId="0" fontId="4" fillId="0" borderId="0" xfId="15" applyFont="1" applyFill="1">
      <alignment vertical="center"/>
    </xf>
    <xf numFmtId="0" fontId="5" fillId="0" borderId="0" xfId="15" applyFont="1" applyFill="1">
      <alignment vertical="center"/>
    </xf>
    <xf numFmtId="0" fontId="4" fillId="0" borderId="1" xfId="15" applyFont="1" applyFill="1" applyBorder="1" applyAlignment="1">
      <alignment horizontal="left" vertical="center"/>
    </xf>
    <xf numFmtId="0" fontId="4" fillId="0" borderId="2" xfId="15" applyFont="1" applyFill="1" applyBorder="1" applyAlignment="1">
      <alignment horizontal="left" vertical="center"/>
    </xf>
    <xf numFmtId="0" fontId="4" fillId="0" borderId="3" xfId="15" applyFont="1" applyFill="1" applyBorder="1" applyAlignment="1">
      <alignment horizontal="left" vertical="center"/>
    </xf>
    <xf numFmtId="0" fontId="4" fillId="0" borderId="4" xfId="15" applyFont="1" applyFill="1" applyBorder="1" applyAlignment="1">
      <alignment horizontal="left" vertical="center"/>
    </xf>
    <xf numFmtId="0" fontId="4" fillId="0" borderId="5" xfId="15" applyFont="1" applyFill="1" applyBorder="1" applyAlignment="1">
      <alignment horizontal="left" vertical="center"/>
    </xf>
    <xf numFmtId="0" fontId="4" fillId="0" borderId="6" xfId="15" applyFont="1" applyFill="1" applyBorder="1" applyAlignment="1">
      <alignment horizontal="left" vertical="center" shrinkToFit="1"/>
    </xf>
    <xf numFmtId="0" fontId="4" fillId="0" borderId="7" xfId="15" applyFont="1" applyFill="1" applyBorder="1" applyAlignment="1">
      <alignment horizontal="left" vertical="center" shrinkToFit="1"/>
    </xf>
    <xf numFmtId="0" fontId="4" fillId="0" borderId="8" xfId="15" applyFont="1" applyFill="1" applyBorder="1" applyAlignment="1">
      <alignment horizontal="left" vertical="center" shrinkToFit="1"/>
    </xf>
    <xf numFmtId="0" fontId="4" fillId="0" borderId="9" xfId="15" applyFont="1" applyFill="1" applyBorder="1" applyAlignment="1">
      <alignment horizontal="left" vertical="center" shrinkToFit="1"/>
    </xf>
    <xf numFmtId="0" fontId="4" fillId="0" borderId="10" xfId="15" applyFont="1" applyFill="1" applyBorder="1" applyAlignment="1">
      <alignment horizontal="left" vertical="center" shrinkToFit="1"/>
    </xf>
    <xf numFmtId="0" fontId="4" fillId="0" borderId="11" xfId="0" applyFont="1" applyBorder="1" applyAlignment="1">
      <alignment horizontal="left" vertical="center" shrinkToFit="1"/>
    </xf>
    <xf numFmtId="0" fontId="4" fillId="0" borderId="12" xfId="15" applyFont="1" applyFill="1" applyBorder="1" applyAlignment="1">
      <alignment horizontal="left" vertical="center" wrapText="1" indent="1" shrinkToFit="1"/>
    </xf>
    <xf numFmtId="0" fontId="4" fillId="0" borderId="13" xfId="15" applyFont="1" applyFill="1" applyBorder="1" applyAlignment="1">
      <alignment horizontal="left" vertical="center" indent="1" shrinkToFit="1"/>
    </xf>
    <xf numFmtId="0" fontId="4" fillId="0" borderId="14" xfId="15" applyFont="1" applyFill="1" applyBorder="1" applyAlignment="1">
      <alignment horizontal="left" vertical="center" indent="1" shrinkToFit="1"/>
    </xf>
    <xf numFmtId="0" fontId="4" fillId="0" borderId="15" xfId="15" applyFont="1" applyFill="1" applyBorder="1" applyAlignment="1">
      <alignment horizontal="left" vertical="center" shrinkToFit="1"/>
    </xf>
    <xf numFmtId="0" fontId="4" fillId="0" borderId="16" xfId="15" applyFont="1" applyFill="1" applyBorder="1" applyAlignment="1">
      <alignment horizontal="left" vertical="center" shrinkToFit="1"/>
    </xf>
    <xf numFmtId="0" fontId="4" fillId="0" borderId="17" xfId="15" applyFont="1" applyFill="1" applyBorder="1" applyAlignment="1">
      <alignment horizontal="left" vertical="center" shrinkToFit="1"/>
    </xf>
    <xf numFmtId="0" fontId="4" fillId="0" borderId="18" xfId="15" applyFont="1" applyFill="1" applyBorder="1" applyAlignment="1">
      <alignment horizontal="left" vertical="center" shrinkToFit="1"/>
    </xf>
    <xf numFmtId="0" fontId="4" fillId="0" borderId="19" xfId="15" applyFont="1" applyFill="1" applyBorder="1" applyAlignment="1">
      <alignment horizontal="left" vertical="center" shrinkToFit="1"/>
    </xf>
    <xf numFmtId="0" fontId="4" fillId="0" borderId="20" xfId="0" applyFont="1" applyBorder="1" applyAlignment="1">
      <alignment horizontal="left" vertical="center" shrinkToFit="1"/>
    </xf>
    <xf numFmtId="0" fontId="4" fillId="0" borderId="0" xfId="0" applyFont="1" applyBorder="1" applyAlignment="1">
      <alignment horizontal="left" vertical="center" shrinkToFit="1"/>
    </xf>
    <xf numFmtId="0" fontId="4" fillId="0" borderId="21" xfId="0" applyFont="1" applyBorder="1" applyAlignment="1">
      <alignment horizontal="left" vertical="center" shrinkToFit="1"/>
    </xf>
    <xf numFmtId="0" fontId="4" fillId="0" borderId="0" xfId="15" applyFont="1" applyFill="1" applyAlignment="1">
      <alignment horizontal="right" vertical="center" shrinkToFit="1"/>
    </xf>
    <xf numFmtId="0" fontId="4" fillId="0" borderId="22" xfId="15" applyFont="1" applyFill="1" applyBorder="1" applyAlignment="1">
      <alignment horizontal="left" vertical="center" indent="1" shrinkToFit="1"/>
    </xf>
    <xf numFmtId="0" fontId="4" fillId="0" borderId="0" xfId="15" applyFont="1" applyFill="1" applyBorder="1" applyAlignment="1">
      <alignment horizontal="left" vertical="center" indent="1" shrinkToFit="1"/>
    </xf>
    <xf numFmtId="0" fontId="4" fillId="0" borderId="23" xfId="15" applyFont="1" applyFill="1" applyBorder="1" applyAlignment="1">
      <alignment horizontal="left" vertical="center" indent="1" shrinkToFit="1"/>
    </xf>
    <xf numFmtId="0" fontId="4" fillId="0" borderId="24" xfId="15" applyFont="1" applyFill="1" applyBorder="1" applyAlignment="1">
      <alignment vertical="center"/>
    </xf>
    <xf numFmtId="0" fontId="4" fillId="0" borderId="25" xfId="15" applyFont="1" applyFill="1" applyBorder="1" applyAlignment="1">
      <alignment horizontal="left" vertical="center"/>
    </xf>
    <xf numFmtId="0" fontId="4" fillId="0" borderId="26" xfId="15" applyFont="1" applyFill="1" applyBorder="1" applyAlignment="1">
      <alignment horizontal="left" vertical="center"/>
    </xf>
    <xf numFmtId="0" fontId="4" fillId="0" borderId="27" xfId="15" applyFont="1" applyFill="1" applyBorder="1" applyAlignment="1">
      <alignment horizontal="left" vertical="center"/>
    </xf>
    <xf numFmtId="0" fontId="4" fillId="0" borderId="28" xfId="15" applyFont="1" applyFill="1" applyBorder="1" applyAlignment="1">
      <alignment horizontal="left" vertical="center"/>
    </xf>
    <xf numFmtId="0" fontId="4" fillId="0" borderId="29" xfId="15" applyFont="1" applyFill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4" fillId="0" borderId="0" xfId="15" applyFont="1" applyFill="1" applyAlignment="1">
      <alignment horizontal="right" vertical="center"/>
    </xf>
    <xf numFmtId="0" fontId="4" fillId="0" borderId="30" xfId="15" applyFont="1" applyFill="1" applyBorder="1" applyAlignment="1">
      <alignment vertical="center" shrinkToFit="1"/>
    </xf>
    <xf numFmtId="0" fontId="4" fillId="0" borderId="31" xfId="15" applyFont="1" applyFill="1" applyBorder="1" applyAlignment="1">
      <alignment horizontal="left" vertical="center" shrinkToFit="1"/>
    </xf>
    <xf numFmtId="0" fontId="4" fillId="0" borderId="32" xfId="15" applyFont="1" applyFill="1" applyBorder="1" applyAlignment="1">
      <alignment horizontal="left" vertical="center" shrinkToFit="1"/>
    </xf>
    <xf numFmtId="0" fontId="4" fillId="0" borderId="33" xfId="15" applyFont="1" applyFill="1" applyBorder="1" applyAlignment="1">
      <alignment horizontal="left" vertical="center" shrinkToFit="1"/>
    </xf>
    <xf numFmtId="0" fontId="4" fillId="0" borderId="34" xfId="15" applyFont="1" applyFill="1" applyBorder="1" applyAlignment="1">
      <alignment horizontal="left" vertical="center" shrinkToFit="1"/>
    </xf>
    <xf numFmtId="0" fontId="4" fillId="0" borderId="35" xfId="15" applyFont="1" applyFill="1" applyBorder="1" applyAlignment="1">
      <alignment horizontal="left" vertical="center" shrinkToFit="1"/>
    </xf>
    <xf numFmtId="0" fontId="4" fillId="0" borderId="31" xfId="0" applyFont="1" applyBorder="1" applyAlignment="1">
      <alignment horizontal="right" vertical="center" shrinkToFit="1"/>
    </xf>
    <xf numFmtId="0" fontId="4" fillId="0" borderId="36" xfId="0" applyFont="1" applyBorder="1" applyAlignment="1">
      <alignment horizontal="right" vertical="center" shrinkToFit="1"/>
    </xf>
    <xf numFmtId="0" fontId="4" fillId="0" borderId="37" xfId="0" applyFont="1" applyBorder="1" applyAlignment="1">
      <alignment horizontal="right" vertical="center" shrinkToFit="1"/>
    </xf>
    <xf numFmtId="0" fontId="4" fillId="0" borderId="38" xfId="15" applyFont="1" applyFill="1" applyBorder="1" applyAlignment="1">
      <alignment horizontal="left" vertical="center" indent="1" shrinkToFit="1"/>
    </xf>
    <xf numFmtId="0" fontId="4" fillId="0" borderId="39" xfId="15" applyFont="1" applyFill="1" applyBorder="1" applyAlignment="1">
      <alignment horizontal="left" vertical="center" indent="1" shrinkToFit="1"/>
    </xf>
    <xf numFmtId="0" fontId="4" fillId="0" borderId="40" xfId="15" applyFont="1" applyFill="1" applyBorder="1" applyAlignment="1">
      <alignment horizontal="left" vertical="center" indent="1" shrinkToFit="1"/>
    </xf>
    <xf numFmtId="0" fontId="4" fillId="0" borderId="15" xfId="15" applyFont="1" applyFill="1" applyBorder="1" applyAlignment="1">
      <alignment horizontal="right" vertical="center" shrinkToFit="1"/>
    </xf>
    <xf numFmtId="176" fontId="4" fillId="0" borderId="17" xfId="15" applyNumberFormat="1" applyFont="1" applyFill="1" applyBorder="1" applyAlignment="1">
      <alignment horizontal="right" vertical="center" shrinkToFit="1"/>
    </xf>
    <xf numFmtId="176" fontId="4" fillId="0" borderId="41" xfId="15" applyNumberFormat="1" applyFont="1" applyFill="1" applyBorder="1" applyAlignment="1">
      <alignment horizontal="right" vertical="center" shrinkToFit="1"/>
    </xf>
    <xf numFmtId="176" fontId="4" fillId="0" borderId="42" xfId="15" applyNumberFormat="1" applyFont="1" applyFill="1" applyBorder="1" applyAlignment="1">
      <alignment horizontal="right" vertical="center" shrinkToFit="1"/>
    </xf>
    <xf numFmtId="176" fontId="4" fillId="0" borderId="43" xfId="15" applyNumberFormat="1" applyFont="1" applyFill="1" applyBorder="1" applyAlignment="1">
      <alignment horizontal="right" vertical="center" shrinkToFit="1"/>
    </xf>
    <xf numFmtId="177" fontId="4" fillId="0" borderId="44" xfId="0" applyNumberFormat="1" applyFont="1" applyBorder="1" applyAlignment="1">
      <alignment horizontal="right" vertical="center" shrinkToFit="1"/>
    </xf>
    <xf numFmtId="177" fontId="4" fillId="0" borderId="18" xfId="0" applyNumberFormat="1" applyFont="1" applyBorder="1" applyAlignment="1">
      <alignment horizontal="right" vertical="center" shrinkToFit="1"/>
    </xf>
    <xf numFmtId="177" fontId="4" fillId="0" borderId="45" xfId="0" applyNumberFormat="1" applyFont="1" applyBorder="1" applyAlignment="1">
      <alignment horizontal="right" vertical="center" shrinkToFit="1"/>
    </xf>
    <xf numFmtId="0" fontId="4" fillId="0" borderId="15" xfId="15" applyFont="1" applyFill="1" applyBorder="1" applyAlignment="1">
      <alignment horizontal="right" vertical="center"/>
    </xf>
    <xf numFmtId="178" fontId="4" fillId="0" borderId="17" xfId="15" applyNumberFormat="1" applyFont="1" applyFill="1" applyBorder="1" applyAlignment="1">
      <alignment horizontal="right" vertical="center" shrinkToFit="1"/>
    </xf>
    <xf numFmtId="0" fontId="4" fillId="0" borderId="46" xfId="15" applyFont="1" applyFill="1" applyBorder="1" applyAlignment="1">
      <alignment horizontal="center" vertical="center"/>
    </xf>
    <xf numFmtId="178" fontId="4" fillId="0" borderId="47" xfId="15" applyNumberFormat="1" applyFont="1" applyFill="1" applyBorder="1" applyAlignment="1">
      <alignment horizontal="right" vertical="center" shrinkToFit="1"/>
    </xf>
    <xf numFmtId="176" fontId="4" fillId="0" borderId="47" xfId="15" applyNumberFormat="1" applyFont="1" applyFill="1" applyBorder="1" applyAlignment="1">
      <alignment horizontal="right" vertical="center" shrinkToFit="1"/>
    </xf>
    <xf numFmtId="176" fontId="4" fillId="0" borderId="48" xfId="15" applyNumberFormat="1" applyFont="1" applyFill="1" applyBorder="1" applyAlignment="1">
      <alignment horizontal="right" vertical="center" shrinkToFit="1"/>
    </xf>
    <xf numFmtId="176" fontId="4" fillId="0" borderId="49" xfId="15" applyNumberFormat="1" applyFont="1" applyFill="1" applyBorder="1" applyAlignment="1">
      <alignment horizontal="right" vertical="center" shrinkToFit="1"/>
    </xf>
    <xf numFmtId="176" fontId="4" fillId="0" borderId="50" xfId="15" applyNumberFormat="1" applyFont="1" applyFill="1" applyBorder="1" applyAlignment="1">
      <alignment horizontal="right" vertical="center" shrinkToFit="1"/>
    </xf>
    <xf numFmtId="177" fontId="4" fillId="0" borderId="51" xfId="0" applyNumberFormat="1" applyFont="1" applyBorder="1" applyAlignment="1">
      <alignment horizontal="right" vertical="center" shrinkToFit="1"/>
    </xf>
    <xf numFmtId="177" fontId="4" fillId="0" borderId="52" xfId="0" applyNumberFormat="1" applyFont="1" applyBorder="1" applyAlignment="1">
      <alignment horizontal="right" vertical="center" shrinkToFit="1"/>
    </xf>
    <xf numFmtId="177" fontId="4" fillId="0" borderId="53" xfId="0" applyNumberFormat="1" applyFont="1" applyBorder="1" applyAlignment="1">
      <alignment horizontal="right" vertical="center" shrinkToFit="1"/>
    </xf>
  </cellXfs>
  <cellStyles count="16">
    <cellStyle name="桁区切り_05_電力受給調書②(30分毎)" xfId="1"/>
    <cellStyle name="桁区切り_【送付】明細案_弘前地区環境整備センター_202405_202406050945" xfId="2"/>
    <cellStyle name="桁区切り_発電側課金反映後_明細案_弘前地区環境整備センター_202404_202405071306" xfId="3"/>
    <cellStyle name="桁区切り_発電側課金反映後_明細案_弘前地区環境整備センター_202406_202407031059(1)" xfId="4"/>
    <cellStyle name="桁区切り_発電側課金反映後_明細案_弘前地区環境整備センター_202407_202408050955" xfId="5"/>
    <cellStyle name="桁区切り_発電側課金反映後_明細案_弘前地区環境整備センター_202408_202409040928" xfId="6"/>
    <cellStyle name="桁区切り_発電側課金反映後_明細案_弘前地区環境整備センター_202409_202410031046" xfId="7"/>
    <cellStyle name="桁区切り_発電側課金反映後_明細案_弘前地区環境整備センター_202410_202411060932" xfId="8"/>
    <cellStyle name="桁区切り_発電側課金反映後_明細案_弘前地区環境整備センター_202411_202412040921" xfId="9"/>
    <cellStyle name="桁区切り_発電側課金反映後_明細案_弘前地区環境整備センター_202412_202501080910" xfId="10"/>
    <cellStyle name="桁区切り_発電側課金反映後_明細案_弘前地区環境整備センター_202501_202502050928" xfId="11"/>
    <cellStyle name="桁区切り_発電側課金反映後_明細案_弘前地区環境整備センター_202502_202503050932" xfId="12"/>
    <cellStyle name="桁区切り_発電側課金反映後_明細案_弘前地区環境整備センター_202503_202504030940" xfId="13"/>
    <cellStyle name="標準" xfId="0" builtinId="0"/>
    <cellStyle name="標準_2024年度明細（余剰電力量）" xfId="14"/>
    <cellStyle name="標準_電力需給調書_様式" xfId="15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R35"/>
  <sheetViews>
    <sheetView tabSelected="1" workbookViewId="0">
      <pane xSplit="5" ySplit="2" topLeftCell="F3" activePane="bottomRight" state="frozen"/>
      <selection pane="topRight"/>
      <selection pane="bottomLeft"/>
      <selection pane="bottomRight"/>
    </sheetView>
  </sheetViews>
  <sheetFormatPr defaultRowHeight="16.5" customHeight="1"/>
  <cols>
    <col min="1" max="1" width="2.625" style="1" customWidth="1"/>
    <col min="2" max="2" width="20.625" style="1" customWidth="1"/>
    <col min="3" max="3" width="15.625" style="1" customWidth="1"/>
    <col min="4" max="4" width="2.625" style="2" customWidth="1"/>
    <col min="5" max="5" width="12.625" style="3" customWidth="1"/>
    <col min="6" max="17" width="8.125" style="3" customWidth="1"/>
    <col min="18" max="18" width="9.625" style="3" customWidth="1"/>
    <col min="19" max="16384" width="9" style="3" customWidth="1"/>
  </cols>
  <sheetData>
    <row r="1" spans="1:18" ht="16.5" customHeight="1">
      <c r="A1" s="4" t="s">
        <v>25</v>
      </c>
      <c r="E1" s="1"/>
    </row>
    <row r="2" spans="1:18" ht="16.5" customHeight="1">
      <c r="A2" s="5" t="s">
        <v>19</v>
      </c>
      <c r="B2" s="9"/>
      <c r="C2" s="19"/>
      <c r="D2" s="31" t="s">
        <v>11</v>
      </c>
      <c r="E2" s="41"/>
      <c r="F2" s="53" t="str">
        <v>R6.10</v>
      </c>
      <c r="G2" s="53" t="str">
        <v>R6.11</v>
      </c>
      <c r="H2" s="53" t="str">
        <v>R6.12</v>
      </c>
      <c r="I2" s="53" t="str">
        <v>R7.1</v>
      </c>
      <c r="J2" s="53" t="str">
        <v>R7.2</v>
      </c>
      <c r="K2" s="53" t="str">
        <v>R7.3</v>
      </c>
      <c r="L2" s="61" t="str">
        <v>R7.4</v>
      </c>
      <c r="M2" s="61" t="str">
        <v>R7.5</v>
      </c>
      <c r="N2" s="61" t="str">
        <v>R7.6</v>
      </c>
      <c r="O2" s="61" t="str">
        <v>R7.7</v>
      </c>
      <c r="P2" s="61" t="str">
        <v>R7.8</v>
      </c>
      <c r="Q2" s="61" t="str">
        <v>R7.9</v>
      </c>
      <c r="R2" s="63" t="s">
        <v>6</v>
      </c>
    </row>
    <row r="3" spans="1:18" ht="16.5" customHeight="1">
      <c r="A3" s="6" t="s">
        <v>24</v>
      </c>
      <c r="B3" s="10"/>
      <c r="C3" s="20"/>
      <c r="D3" s="32"/>
      <c r="E3" s="42"/>
      <c r="F3" s="54"/>
      <c r="G3" s="54"/>
      <c r="H3" s="54"/>
      <c r="I3" s="54"/>
      <c r="J3" s="54"/>
      <c r="K3" s="54"/>
      <c r="L3" s="62"/>
      <c r="M3" s="62"/>
      <c r="N3" s="62"/>
      <c r="O3" s="62"/>
      <c r="P3" s="62"/>
      <c r="Q3" s="62"/>
      <c r="R3" s="64"/>
    </row>
    <row r="4" spans="1:18" ht="16.5" customHeight="1">
      <c r="A4" s="7"/>
      <c r="B4" s="11" t="s">
        <v>20</v>
      </c>
      <c r="C4" s="21" t="s">
        <v>2</v>
      </c>
      <c r="D4" s="33" t="s">
        <v>13</v>
      </c>
      <c r="E4" s="42"/>
      <c r="F4" s="54">
        <f t="shared" ref="F4:Q4" si="0">SUM(F5:F8)</f>
        <v>264471</v>
      </c>
      <c r="G4" s="54">
        <f t="shared" si="0"/>
        <v>603603</v>
      </c>
      <c r="H4" s="54">
        <f t="shared" si="0"/>
        <v>213005</v>
      </c>
      <c r="I4" s="54">
        <f t="shared" si="0"/>
        <v>395436</v>
      </c>
      <c r="J4" s="54">
        <f t="shared" si="0"/>
        <v>132624</v>
      </c>
      <c r="K4" s="54">
        <f t="shared" si="0"/>
        <v>230136</v>
      </c>
      <c r="L4" s="54">
        <f t="shared" si="0"/>
        <v>770541</v>
      </c>
      <c r="M4" s="54">
        <f t="shared" si="0"/>
        <v>573774</v>
      </c>
      <c r="N4" s="54">
        <f t="shared" si="0"/>
        <v>290149</v>
      </c>
      <c r="O4" s="54">
        <f t="shared" si="0"/>
        <v>739467</v>
      </c>
      <c r="P4" s="54">
        <f t="shared" si="0"/>
        <v>651102</v>
      </c>
      <c r="Q4" s="54">
        <f t="shared" si="0"/>
        <v>479513</v>
      </c>
      <c r="R4" s="65">
        <f t="shared" ref="R4:R18" si="1">SUM(F4:Q4)</f>
        <v>5343821</v>
      </c>
    </row>
    <row r="5" spans="1:18" ht="16.5" customHeight="1">
      <c r="A5" s="7"/>
      <c r="B5" s="12"/>
      <c r="C5" s="22"/>
      <c r="D5" s="34"/>
      <c r="E5" s="43" t="s">
        <v>1</v>
      </c>
      <c r="F5" s="55">
        <v>0</v>
      </c>
      <c r="G5" s="55">
        <v>0</v>
      </c>
      <c r="H5" s="55">
        <v>0</v>
      </c>
      <c r="I5" s="55">
        <v>0</v>
      </c>
      <c r="J5" s="55">
        <v>0</v>
      </c>
      <c r="K5" s="55">
        <v>0</v>
      </c>
      <c r="L5" s="55">
        <v>0</v>
      </c>
      <c r="M5" s="55">
        <v>0</v>
      </c>
      <c r="N5" s="55">
        <v>0</v>
      </c>
      <c r="O5" s="55">
        <v>65131</v>
      </c>
      <c r="P5" s="55">
        <v>55166</v>
      </c>
      <c r="Q5" s="55">
        <v>42054</v>
      </c>
      <c r="R5" s="66">
        <f t="shared" si="1"/>
        <v>162351</v>
      </c>
    </row>
    <row r="6" spans="1:18" ht="16.5" customHeight="1">
      <c r="A6" s="7"/>
      <c r="B6" s="12"/>
      <c r="C6" s="22"/>
      <c r="D6" s="34"/>
      <c r="E6" s="43" t="s">
        <v>4</v>
      </c>
      <c r="F6" s="55">
        <v>0</v>
      </c>
      <c r="G6" s="55">
        <v>0</v>
      </c>
      <c r="H6" s="55">
        <v>0</v>
      </c>
      <c r="I6" s="55">
        <v>0</v>
      </c>
      <c r="J6" s="55">
        <v>0</v>
      </c>
      <c r="K6" s="55">
        <v>0</v>
      </c>
      <c r="L6" s="55">
        <v>0</v>
      </c>
      <c r="M6" s="55">
        <v>0</v>
      </c>
      <c r="N6" s="55">
        <v>0</v>
      </c>
      <c r="O6" s="55">
        <v>278658</v>
      </c>
      <c r="P6" s="55">
        <v>234563</v>
      </c>
      <c r="Q6" s="55">
        <v>183961</v>
      </c>
      <c r="R6" s="66">
        <f t="shared" si="1"/>
        <v>697182</v>
      </c>
    </row>
    <row r="7" spans="1:18" ht="16.5" customHeight="1">
      <c r="A7" s="7"/>
      <c r="B7" s="12"/>
      <c r="C7" s="22"/>
      <c r="D7" s="34"/>
      <c r="E7" s="43" t="s">
        <v>8</v>
      </c>
      <c r="F7" s="55">
        <v>129140</v>
      </c>
      <c r="G7" s="55">
        <v>232574</v>
      </c>
      <c r="H7" s="55">
        <v>67731</v>
      </c>
      <c r="I7" s="55">
        <v>142441</v>
      </c>
      <c r="J7" s="55">
        <v>42367</v>
      </c>
      <c r="K7" s="55">
        <v>73653</v>
      </c>
      <c r="L7" s="55">
        <v>341635</v>
      </c>
      <c r="M7" s="55">
        <v>178324</v>
      </c>
      <c r="N7" s="55">
        <v>110325</v>
      </c>
      <c r="O7" s="55">
        <v>0</v>
      </c>
      <c r="P7" s="55">
        <v>0</v>
      </c>
      <c r="Q7" s="55">
        <v>0</v>
      </c>
      <c r="R7" s="66">
        <f t="shared" si="1"/>
        <v>1318190</v>
      </c>
    </row>
    <row r="8" spans="1:18" ht="16.5" customHeight="1">
      <c r="A8" s="7"/>
      <c r="B8" s="13"/>
      <c r="C8" s="23"/>
      <c r="D8" s="35"/>
      <c r="E8" s="44" t="s">
        <v>5</v>
      </c>
      <c r="F8" s="56">
        <v>135331</v>
      </c>
      <c r="G8" s="56">
        <v>371029</v>
      </c>
      <c r="H8" s="56">
        <v>145274</v>
      </c>
      <c r="I8" s="56">
        <v>252995</v>
      </c>
      <c r="J8" s="56">
        <v>90257</v>
      </c>
      <c r="K8" s="56">
        <v>156483</v>
      </c>
      <c r="L8" s="56">
        <v>428906</v>
      </c>
      <c r="M8" s="56">
        <v>395450</v>
      </c>
      <c r="N8" s="56">
        <v>179824</v>
      </c>
      <c r="O8" s="56">
        <v>395678</v>
      </c>
      <c r="P8" s="56">
        <v>361373</v>
      </c>
      <c r="Q8" s="56">
        <v>253498</v>
      </c>
      <c r="R8" s="67">
        <f t="shared" si="1"/>
        <v>3166098</v>
      </c>
    </row>
    <row r="9" spans="1:18" ht="16.5" customHeight="1">
      <c r="A9" s="7"/>
      <c r="B9" s="14" t="s">
        <v>15</v>
      </c>
      <c r="C9" s="22"/>
      <c r="D9" s="36" t="s">
        <v>14</v>
      </c>
      <c r="E9" s="45"/>
      <c r="F9" s="57">
        <f t="shared" ref="F9:Q9" si="2">SUM(F10:F13)</f>
        <v>137957</v>
      </c>
      <c r="G9" s="57">
        <f t="shared" si="2"/>
        <v>212984</v>
      </c>
      <c r="H9" s="57">
        <f t="shared" si="2"/>
        <v>208847</v>
      </c>
      <c r="I9" s="57">
        <f t="shared" si="2"/>
        <v>120146</v>
      </c>
      <c r="J9" s="57">
        <f t="shared" si="2"/>
        <v>156099</v>
      </c>
      <c r="K9" s="57">
        <f t="shared" si="2"/>
        <v>196889</v>
      </c>
      <c r="L9" s="57">
        <f t="shared" si="2"/>
        <v>171624</v>
      </c>
      <c r="M9" s="57">
        <f t="shared" si="2"/>
        <v>213848</v>
      </c>
      <c r="N9" s="57">
        <f t="shared" si="2"/>
        <v>206582</v>
      </c>
      <c r="O9" s="57">
        <f t="shared" si="2"/>
        <v>180476</v>
      </c>
      <c r="P9" s="57">
        <f t="shared" si="2"/>
        <v>174887</v>
      </c>
      <c r="Q9" s="57">
        <f t="shared" si="2"/>
        <v>107023</v>
      </c>
      <c r="R9" s="68">
        <f t="shared" si="1"/>
        <v>2087362</v>
      </c>
    </row>
    <row r="10" spans="1:18" ht="16.5" customHeight="1">
      <c r="A10" s="7"/>
      <c r="B10" s="12"/>
      <c r="C10" s="22"/>
      <c r="D10" s="34"/>
      <c r="E10" s="43" t="s">
        <v>1</v>
      </c>
      <c r="F10" s="55">
        <v>0</v>
      </c>
      <c r="G10" s="55">
        <v>0</v>
      </c>
      <c r="H10" s="55">
        <v>0</v>
      </c>
      <c r="I10" s="55">
        <v>0</v>
      </c>
      <c r="J10" s="55">
        <v>0</v>
      </c>
      <c r="K10" s="55">
        <v>0</v>
      </c>
      <c r="L10" s="55">
        <v>0</v>
      </c>
      <c r="M10" s="55">
        <v>0</v>
      </c>
      <c r="N10" s="55">
        <v>0</v>
      </c>
      <c r="O10" s="55">
        <v>16564</v>
      </c>
      <c r="P10" s="55">
        <v>16093</v>
      </c>
      <c r="Q10" s="55">
        <v>11381</v>
      </c>
      <c r="R10" s="66">
        <f t="shared" si="1"/>
        <v>44038</v>
      </c>
    </row>
    <row r="11" spans="1:18" ht="16.5" customHeight="1">
      <c r="A11" s="7"/>
      <c r="B11" s="12"/>
      <c r="C11" s="22"/>
      <c r="D11" s="34"/>
      <c r="E11" s="43" t="s">
        <v>4</v>
      </c>
      <c r="F11" s="55">
        <v>0</v>
      </c>
      <c r="G11" s="55">
        <v>0</v>
      </c>
      <c r="H11" s="55">
        <v>0</v>
      </c>
      <c r="I11" s="55">
        <v>0</v>
      </c>
      <c r="J11" s="55">
        <v>0</v>
      </c>
      <c r="K11" s="55">
        <v>0</v>
      </c>
      <c r="L11" s="55">
        <v>0</v>
      </c>
      <c r="M11" s="55">
        <v>0</v>
      </c>
      <c r="N11" s="55">
        <v>0</v>
      </c>
      <c r="O11" s="55">
        <v>68994</v>
      </c>
      <c r="P11" s="55">
        <v>64280</v>
      </c>
      <c r="Q11" s="55">
        <v>41044</v>
      </c>
      <c r="R11" s="66">
        <f t="shared" si="1"/>
        <v>174318</v>
      </c>
    </row>
    <row r="12" spans="1:18" ht="16.5" customHeight="1">
      <c r="A12" s="7"/>
      <c r="B12" s="12"/>
      <c r="C12" s="22"/>
      <c r="D12" s="34"/>
      <c r="E12" s="43" t="s">
        <v>8</v>
      </c>
      <c r="F12" s="55">
        <v>62676</v>
      </c>
      <c r="G12" s="55">
        <v>101576</v>
      </c>
      <c r="H12" s="55">
        <v>97650</v>
      </c>
      <c r="I12" s="55">
        <v>55717</v>
      </c>
      <c r="J12" s="55">
        <v>69655</v>
      </c>
      <c r="K12" s="55">
        <v>93263</v>
      </c>
      <c r="L12" s="55">
        <v>80560</v>
      </c>
      <c r="M12" s="55">
        <v>88530</v>
      </c>
      <c r="N12" s="55">
        <v>100040</v>
      </c>
      <c r="O12" s="55">
        <v>0</v>
      </c>
      <c r="P12" s="55">
        <v>0</v>
      </c>
      <c r="Q12" s="55">
        <v>0</v>
      </c>
      <c r="R12" s="66">
        <f t="shared" si="1"/>
        <v>749667</v>
      </c>
    </row>
    <row r="13" spans="1:18" ht="16.5" customHeight="1">
      <c r="A13" s="7"/>
      <c r="B13" s="13"/>
      <c r="C13" s="23"/>
      <c r="D13" s="35"/>
      <c r="E13" s="44" t="s">
        <v>5</v>
      </c>
      <c r="F13" s="56">
        <v>75281</v>
      </c>
      <c r="G13" s="56">
        <v>111408</v>
      </c>
      <c r="H13" s="56">
        <v>111197</v>
      </c>
      <c r="I13" s="56">
        <v>64429</v>
      </c>
      <c r="J13" s="56">
        <v>86444</v>
      </c>
      <c r="K13" s="56">
        <v>103626</v>
      </c>
      <c r="L13" s="56">
        <v>91064</v>
      </c>
      <c r="M13" s="56">
        <v>125318</v>
      </c>
      <c r="N13" s="56">
        <v>106542</v>
      </c>
      <c r="O13" s="56">
        <v>94918</v>
      </c>
      <c r="P13" s="56">
        <v>94514</v>
      </c>
      <c r="Q13" s="56">
        <v>54598</v>
      </c>
      <c r="R13" s="67">
        <f t="shared" si="1"/>
        <v>1119339</v>
      </c>
    </row>
    <row r="14" spans="1:18" ht="16.5" customHeight="1">
      <c r="A14" s="7"/>
      <c r="B14" s="12" t="s">
        <v>21</v>
      </c>
      <c r="C14" s="22"/>
      <c r="D14" s="36" t="s">
        <v>14</v>
      </c>
      <c r="E14" s="45"/>
      <c r="F14" s="57">
        <f t="shared" ref="F14:Q14" si="3">IF(SUM(F15:F18)&lt;&gt;F4+F9,"不一致",SUM(F15:F18))</f>
        <v>402428</v>
      </c>
      <c r="G14" s="57">
        <f t="shared" si="3"/>
        <v>816587</v>
      </c>
      <c r="H14" s="57">
        <f t="shared" si="3"/>
        <v>421852</v>
      </c>
      <c r="I14" s="57">
        <f t="shared" si="3"/>
        <v>515582</v>
      </c>
      <c r="J14" s="57">
        <f t="shared" si="3"/>
        <v>288723</v>
      </c>
      <c r="K14" s="57">
        <f t="shared" si="3"/>
        <v>427025</v>
      </c>
      <c r="L14" s="57">
        <f t="shared" si="3"/>
        <v>942165</v>
      </c>
      <c r="M14" s="57">
        <f t="shared" si="3"/>
        <v>787622</v>
      </c>
      <c r="N14" s="57">
        <f t="shared" si="3"/>
        <v>496731</v>
      </c>
      <c r="O14" s="57">
        <f t="shared" si="3"/>
        <v>919943</v>
      </c>
      <c r="P14" s="57">
        <f t="shared" si="3"/>
        <v>825989</v>
      </c>
      <c r="Q14" s="57">
        <f t="shared" si="3"/>
        <v>586536</v>
      </c>
      <c r="R14" s="68">
        <f t="shared" si="1"/>
        <v>7431183</v>
      </c>
    </row>
    <row r="15" spans="1:18" ht="16.5" customHeight="1">
      <c r="A15" s="7"/>
      <c r="B15" s="12"/>
      <c r="C15" s="22"/>
      <c r="D15" s="34"/>
      <c r="E15" s="43" t="s">
        <v>1</v>
      </c>
      <c r="F15" s="55">
        <v>0</v>
      </c>
      <c r="G15" s="55">
        <v>0</v>
      </c>
      <c r="H15" s="55">
        <v>0</v>
      </c>
      <c r="I15" s="55">
        <v>0</v>
      </c>
      <c r="J15" s="55">
        <v>0</v>
      </c>
      <c r="K15" s="55">
        <v>0</v>
      </c>
      <c r="L15" s="55">
        <v>0</v>
      </c>
      <c r="M15" s="55">
        <v>0</v>
      </c>
      <c r="N15" s="55">
        <v>0</v>
      </c>
      <c r="O15" s="55">
        <v>81695</v>
      </c>
      <c r="P15" s="55">
        <v>71259</v>
      </c>
      <c r="Q15" s="55">
        <v>53435</v>
      </c>
      <c r="R15" s="66">
        <f t="shared" si="1"/>
        <v>206389</v>
      </c>
    </row>
    <row r="16" spans="1:18" ht="16.5" customHeight="1">
      <c r="A16" s="7"/>
      <c r="B16" s="12"/>
      <c r="C16" s="22"/>
      <c r="D16" s="34"/>
      <c r="E16" s="43" t="s">
        <v>4</v>
      </c>
      <c r="F16" s="55">
        <v>0</v>
      </c>
      <c r="G16" s="55">
        <v>0</v>
      </c>
      <c r="H16" s="55">
        <v>0</v>
      </c>
      <c r="I16" s="55">
        <v>0</v>
      </c>
      <c r="J16" s="55">
        <v>0</v>
      </c>
      <c r="K16" s="55">
        <v>0</v>
      </c>
      <c r="L16" s="55">
        <v>0</v>
      </c>
      <c r="M16" s="55">
        <v>0</v>
      </c>
      <c r="N16" s="55">
        <v>0</v>
      </c>
      <c r="O16" s="55">
        <v>347652</v>
      </c>
      <c r="P16" s="55">
        <v>298843</v>
      </c>
      <c r="Q16" s="55">
        <v>225005</v>
      </c>
      <c r="R16" s="66">
        <f t="shared" si="1"/>
        <v>871500</v>
      </c>
    </row>
    <row r="17" spans="1:18" ht="16.5" customHeight="1">
      <c r="A17" s="7"/>
      <c r="B17" s="12"/>
      <c r="C17" s="22"/>
      <c r="D17" s="34"/>
      <c r="E17" s="43" t="s">
        <v>8</v>
      </c>
      <c r="F17" s="55">
        <v>191816</v>
      </c>
      <c r="G17" s="55">
        <v>334150</v>
      </c>
      <c r="H17" s="55">
        <v>165381</v>
      </c>
      <c r="I17" s="55">
        <v>198158</v>
      </c>
      <c r="J17" s="55">
        <v>112022</v>
      </c>
      <c r="K17" s="55">
        <v>166916</v>
      </c>
      <c r="L17" s="55">
        <v>422195</v>
      </c>
      <c r="M17" s="55">
        <v>266854</v>
      </c>
      <c r="N17" s="55">
        <v>210365</v>
      </c>
      <c r="O17" s="55">
        <v>0</v>
      </c>
      <c r="P17" s="55">
        <v>0</v>
      </c>
      <c r="Q17" s="55">
        <v>0</v>
      </c>
      <c r="R17" s="66">
        <f t="shared" si="1"/>
        <v>2067857</v>
      </c>
    </row>
    <row r="18" spans="1:18" ht="16.5" customHeight="1">
      <c r="A18" s="7"/>
      <c r="B18" s="12"/>
      <c r="C18" s="22"/>
      <c r="D18" s="34"/>
      <c r="E18" s="46" t="s">
        <v>5</v>
      </c>
      <c r="F18" s="57">
        <v>210612</v>
      </c>
      <c r="G18" s="57">
        <v>482437</v>
      </c>
      <c r="H18" s="57">
        <v>256471</v>
      </c>
      <c r="I18" s="57">
        <v>317424</v>
      </c>
      <c r="J18" s="57">
        <v>176701</v>
      </c>
      <c r="K18" s="57">
        <v>260109</v>
      </c>
      <c r="L18" s="57">
        <v>519970</v>
      </c>
      <c r="M18" s="57">
        <v>520768</v>
      </c>
      <c r="N18" s="57">
        <v>286366</v>
      </c>
      <c r="O18" s="57">
        <v>490596</v>
      </c>
      <c r="P18" s="57">
        <v>455887</v>
      </c>
      <c r="Q18" s="57">
        <v>308096</v>
      </c>
      <c r="R18" s="68">
        <f t="shared" si="1"/>
        <v>4285437</v>
      </c>
    </row>
    <row r="19" spans="1:18" ht="16.5" customHeight="1">
      <c r="A19" s="7"/>
      <c r="B19" s="14" t="s">
        <v>16</v>
      </c>
      <c r="C19" s="24"/>
      <c r="D19" s="37"/>
      <c r="E19" s="47"/>
      <c r="F19" s="58">
        <v>0.41850000000000004</v>
      </c>
      <c r="G19" s="58">
        <v>0.28699999999999998</v>
      </c>
      <c r="H19" s="58">
        <v>0.45073000000000002</v>
      </c>
      <c r="I19" s="58">
        <v>0.49328000000000005</v>
      </c>
      <c r="J19" s="58">
        <v>0.46191000000000004</v>
      </c>
      <c r="K19" s="58">
        <v>0.36137000000000002</v>
      </c>
      <c r="L19" s="58">
        <v>0.35057000000000005</v>
      </c>
      <c r="M19" s="58">
        <v>0.48956000000000005</v>
      </c>
      <c r="N19" s="58">
        <v>0.42424999999999996</v>
      </c>
      <c r="O19" s="58">
        <v>0.30879000000000001</v>
      </c>
      <c r="P19" s="58">
        <v>0.27543000000000001</v>
      </c>
      <c r="Q19" s="58">
        <v>0.35259999999999997</v>
      </c>
      <c r="R19" s="69" t="s">
        <v>9</v>
      </c>
    </row>
    <row r="20" spans="1:18" ht="16.5" customHeight="1">
      <c r="A20" s="7"/>
      <c r="B20" s="12"/>
      <c r="C20" s="25"/>
      <c r="D20" s="38"/>
      <c r="E20" s="48" t="s">
        <v>23</v>
      </c>
      <c r="F20" s="59" t="s">
        <v>9</v>
      </c>
      <c r="G20" s="59" t="s">
        <v>9</v>
      </c>
      <c r="H20" s="59" t="s">
        <v>9</v>
      </c>
      <c r="I20" s="59" t="s">
        <v>9</v>
      </c>
      <c r="J20" s="59" t="s">
        <v>9</v>
      </c>
      <c r="K20" s="59" t="s">
        <v>9</v>
      </c>
      <c r="L20" s="59" t="s">
        <v>9</v>
      </c>
      <c r="M20" s="59" t="s">
        <v>9</v>
      </c>
      <c r="N20" s="59" t="s">
        <v>9</v>
      </c>
      <c r="O20" s="59" t="s">
        <v>9</v>
      </c>
      <c r="P20" s="59" t="s">
        <v>9</v>
      </c>
      <c r="Q20" s="59" t="s">
        <v>9</v>
      </c>
      <c r="R20" s="70">
        <v>0.53075000000000006</v>
      </c>
    </row>
    <row r="21" spans="1:18" ht="16.5" customHeight="1">
      <c r="A21" s="7"/>
      <c r="B21" s="12"/>
      <c r="C21" s="25"/>
      <c r="D21" s="38"/>
      <c r="E21" s="48" t="s">
        <v>22</v>
      </c>
      <c r="F21" s="59" t="s">
        <v>9</v>
      </c>
      <c r="G21" s="59" t="s">
        <v>9</v>
      </c>
      <c r="H21" s="59" t="s">
        <v>9</v>
      </c>
      <c r="I21" s="59" t="s">
        <v>9</v>
      </c>
      <c r="J21" s="59" t="s">
        <v>9</v>
      </c>
      <c r="K21" s="59" t="s">
        <v>9</v>
      </c>
      <c r="L21" s="59" t="s">
        <v>9</v>
      </c>
      <c r="M21" s="59" t="s">
        <v>9</v>
      </c>
      <c r="N21" s="59" t="s">
        <v>9</v>
      </c>
      <c r="O21" s="59" t="s">
        <v>9</v>
      </c>
      <c r="P21" s="59" t="s">
        <v>9</v>
      </c>
      <c r="Q21" s="59" t="s">
        <v>9</v>
      </c>
      <c r="R21" s="70">
        <v>0.53939000000000004</v>
      </c>
    </row>
    <row r="22" spans="1:18" ht="16.5" customHeight="1">
      <c r="A22" s="7"/>
      <c r="B22" s="12"/>
      <c r="C22" s="25"/>
      <c r="D22" s="38"/>
      <c r="E22" s="48" t="s">
        <v>0</v>
      </c>
      <c r="F22" s="59" t="s">
        <v>9</v>
      </c>
      <c r="G22" s="59" t="s">
        <v>9</v>
      </c>
      <c r="H22" s="59" t="s">
        <v>9</v>
      </c>
      <c r="I22" s="59" t="s">
        <v>9</v>
      </c>
      <c r="J22" s="59" t="s">
        <v>9</v>
      </c>
      <c r="K22" s="59" t="s">
        <v>9</v>
      </c>
      <c r="L22" s="59" t="s">
        <v>9</v>
      </c>
      <c r="M22" s="59" t="s">
        <v>9</v>
      </c>
      <c r="N22" s="59" t="s">
        <v>9</v>
      </c>
      <c r="O22" s="59" t="s">
        <v>9</v>
      </c>
      <c r="P22" s="59" t="s">
        <v>9</v>
      </c>
      <c r="Q22" s="59" t="s">
        <v>9</v>
      </c>
      <c r="R22" s="70">
        <v>0.45851999999999998</v>
      </c>
    </row>
    <row r="23" spans="1:18" ht="16.5" customHeight="1">
      <c r="A23" s="7"/>
      <c r="B23" s="12"/>
      <c r="C23" s="25"/>
      <c r="D23" s="38"/>
      <c r="E23" s="48" t="s">
        <v>18</v>
      </c>
      <c r="F23" s="59" t="s">
        <v>9</v>
      </c>
      <c r="G23" s="59" t="s">
        <v>9</v>
      </c>
      <c r="H23" s="59" t="s">
        <v>9</v>
      </c>
      <c r="I23" s="59" t="s">
        <v>9</v>
      </c>
      <c r="J23" s="59" t="s">
        <v>9</v>
      </c>
      <c r="K23" s="59" t="s">
        <v>9</v>
      </c>
      <c r="L23" s="59" t="s">
        <v>9</v>
      </c>
      <c r="M23" s="59" t="s">
        <v>9</v>
      </c>
      <c r="N23" s="59" t="s">
        <v>9</v>
      </c>
      <c r="O23" s="59" t="s">
        <v>9</v>
      </c>
      <c r="P23" s="59" t="s">
        <v>9</v>
      </c>
      <c r="Q23" s="59" t="s">
        <v>9</v>
      </c>
      <c r="R23" s="70">
        <v>0.52459999999999996</v>
      </c>
    </row>
    <row r="24" spans="1:18" ht="16.5" customHeight="1">
      <c r="A24" s="8"/>
      <c r="B24" s="15"/>
      <c r="C24" s="26"/>
      <c r="D24" s="39"/>
      <c r="E24" s="49" t="s">
        <v>7</v>
      </c>
      <c r="F24" s="60" t="s">
        <v>9</v>
      </c>
      <c r="G24" s="60" t="s">
        <v>9</v>
      </c>
      <c r="H24" s="60" t="s">
        <v>9</v>
      </c>
      <c r="I24" s="60" t="s">
        <v>9</v>
      </c>
      <c r="J24" s="60" t="s">
        <v>9</v>
      </c>
      <c r="K24" s="60" t="s">
        <v>9</v>
      </c>
      <c r="L24" s="60" t="s">
        <v>9</v>
      </c>
      <c r="M24" s="60" t="s">
        <v>9</v>
      </c>
      <c r="N24" s="60" t="s">
        <v>9</v>
      </c>
      <c r="O24" s="60" t="s">
        <v>9</v>
      </c>
      <c r="P24" s="60" t="s">
        <v>9</v>
      </c>
      <c r="Q24" s="60" t="s">
        <v>9</v>
      </c>
      <c r="R24" s="71">
        <v>0.41088000000000002</v>
      </c>
    </row>
    <row r="26" spans="1:18" ht="16.5" customHeight="1">
      <c r="A26" s="3" t="s">
        <v>12</v>
      </c>
      <c r="B26" s="3"/>
      <c r="C26" s="27"/>
      <c r="D26" s="40"/>
      <c r="E26" s="27"/>
    </row>
    <row r="27" spans="1:18" ht="16.5" customHeight="1">
      <c r="A27" s="3" t="s">
        <v>3</v>
      </c>
      <c r="B27" s="3"/>
      <c r="C27" s="27"/>
      <c r="D27" s="40"/>
      <c r="E27" s="27"/>
    </row>
    <row r="29" spans="1:18" ht="16.5" customHeight="1">
      <c r="B29" s="1" t="s">
        <v>17</v>
      </c>
    </row>
    <row r="30" spans="1:18" ht="16.5" customHeight="1">
      <c r="B30" s="16" t="s">
        <v>10</v>
      </c>
      <c r="C30" s="28"/>
      <c r="D30" s="28"/>
      <c r="E30" s="50"/>
    </row>
    <row r="31" spans="1:18" ht="16.5" customHeight="1">
      <c r="B31" s="17"/>
      <c r="C31" s="29"/>
      <c r="D31" s="29"/>
      <c r="E31" s="51"/>
    </row>
    <row r="32" spans="1:18" ht="16.5" customHeight="1">
      <c r="B32" s="17"/>
      <c r="C32" s="29"/>
      <c r="D32" s="29"/>
      <c r="E32" s="51"/>
    </row>
    <row r="33" spans="2:5" ht="16.5" customHeight="1">
      <c r="B33" s="17"/>
      <c r="C33" s="29"/>
      <c r="D33" s="29"/>
      <c r="E33" s="51"/>
    </row>
    <row r="34" spans="2:5" ht="16.5" customHeight="1">
      <c r="B34" s="17"/>
      <c r="C34" s="29"/>
      <c r="D34" s="29"/>
      <c r="E34" s="51"/>
    </row>
    <row r="35" spans="2:5" ht="16.5" customHeight="1">
      <c r="B35" s="18"/>
      <c r="C35" s="30"/>
      <c r="D35" s="30"/>
      <c r="E35" s="52"/>
    </row>
  </sheetData>
  <mergeCells count="1">
    <mergeCell ref="B30:E35"/>
  </mergeCells>
  <phoneticPr fontId="3"/>
  <pageMargins left="0.78740157480314954" right="0.78740157480314954" top="0.98425196850393704" bottom="0.59055118110236227" header="0.31496062992125984" footer="0.31496062992125984"/>
  <pageSetup paperSize="9" scale="80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受給電力調書（実績）</vt:lpstr>
    </vt:vector>
  </TitlesOfParts>
  <Company>弘前地区環境整備事務組合</Company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弘前地区環境整備事務組合</dc:creator>
  <cp:lastModifiedBy>鳴海　雅剛</cp:lastModifiedBy>
  <dcterms:created xsi:type="dcterms:W3CDTF">2025-09-24T05:08:18Z</dcterms:created>
  <dcterms:modified xsi:type="dcterms:W3CDTF">2025-11-28T01:35:44Z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2025-11-28T01:35:44Z</vt:filetime>
  </property>
</Properties>
</file>